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 D\"/>
    </mc:Choice>
  </mc:AlternateContent>
  <bookViews>
    <workbookView xWindow="0" yWindow="0" windowWidth="28800" windowHeight="12435" tabRatio="590"/>
  </bookViews>
  <sheets>
    <sheet name="кіші топ " sheetId="2" r:id="rId1"/>
    <sheet name="ортаңғы топ" sheetId="3" r:id="rId2"/>
    <sheet name="ересек топ" sheetId="4" r:id="rId3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2" l="1"/>
  <c r="L58" i="2" l="1"/>
  <c r="J59" i="2"/>
  <c r="J58" i="2"/>
  <c r="H58" i="2"/>
  <c r="F58" i="2"/>
  <c r="D58" i="2"/>
  <c r="D54" i="2"/>
  <c r="D53" i="2"/>
  <c r="F49" i="2"/>
  <c r="D49" i="2"/>
  <c r="D44" i="2"/>
  <c r="DR41" i="2"/>
  <c r="DO41" i="2"/>
  <c r="DM41" i="2"/>
  <c r="DK41" i="2"/>
  <c r="DJ41" i="2"/>
  <c r="DH41" i="2"/>
  <c r="DG41" i="2"/>
  <c r="DD41" i="2"/>
  <c r="DB41" i="2"/>
  <c r="DA41" i="2"/>
  <c r="CX41" i="2"/>
  <c r="CV41" i="2"/>
  <c r="CU41" i="2"/>
  <c r="CS41" i="2"/>
  <c r="CR41" i="2"/>
  <c r="CP41" i="2"/>
  <c r="CO41" i="2"/>
  <c r="CM41" i="2"/>
  <c r="CL41" i="2"/>
  <c r="CJ41" i="2"/>
  <c r="CI41" i="2"/>
  <c r="CG41" i="2"/>
  <c r="CF41" i="2"/>
  <c r="CD41" i="2"/>
  <c r="CC41" i="2"/>
  <c r="CA41" i="2"/>
  <c r="BZ41" i="2"/>
  <c r="BW41" i="2"/>
  <c r="BU41" i="2"/>
  <c r="BT41" i="2"/>
  <c r="BR41" i="2"/>
  <c r="BQ41" i="2"/>
  <c r="BP41" i="2"/>
  <c r="BN41" i="2"/>
  <c r="BL41" i="2"/>
  <c r="BK41" i="2"/>
  <c r="BI41" i="2"/>
  <c r="BH41" i="2"/>
  <c r="BF41" i="2"/>
  <c r="BE41" i="2"/>
  <c r="BB41" i="2"/>
  <c r="AY41" i="2"/>
  <c r="AW41" i="2"/>
  <c r="AV41" i="2"/>
  <c r="AT41" i="2"/>
  <c r="AS41" i="2"/>
  <c r="AQ41" i="2"/>
  <c r="AP41" i="2"/>
  <c r="AN41" i="2"/>
  <c r="AM41" i="2"/>
  <c r="AJ41" i="2"/>
  <c r="AH41" i="2"/>
  <c r="AG41" i="2"/>
  <c r="AE41" i="2"/>
  <c r="AD41" i="2"/>
  <c r="AB41" i="2"/>
  <c r="AA41" i="2"/>
  <c r="Y41" i="2"/>
  <c r="X41" i="2"/>
  <c r="V41" i="2"/>
  <c r="U41" i="2"/>
  <c r="S41" i="2"/>
  <c r="R41" i="2"/>
  <c r="Q41" i="2"/>
  <c r="O41" i="2"/>
  <c r="L41" i="2"/>
  <c r="K41" i="2"/>
  <c r="I41" i="2"/>
  <c r="F41" i="2"/>
  <c r="C41" i="2"/>
  <c r="D63" i="3"/>
  <c r="D62" i="3"/>
  <c r="D61" i="3"/>
  <c r="L59" i="3"/>
  <c r="L57" i="3"/>
  <c r="J59" i="3"/>
  <c r="J58" i="3"/>
  <c r="J57" i="3"/>
  <c r="H59" i="3"/>
  <c r="H58" i="3"/>
  <c r="H57" i="3"/>
  <c r="F59" i="3"/>
  <c r="F58" i="3"/>
  <c r="F57" i="3"/>
  <c r="D59" i="3"/>
  <c r="D58" i="3"/>
  <c r="D57" i="3"/>
  <c r="D54" i="3"/>
  <c r="D53" i="3"/>
  <c r="D52" i="3"/>
  <c r="H50" i="3"/>
  <c r="H49" i="3"/>
  <c r="H48" i="3"/>
  <c r="F50" i="3"/>
  <c r="F49" i="3"/>
  <c r="F48" i="3"/>
  <c r="D50" i="3"/>
  <c r="D49" i="3"/>
  <c r="D48" i="3"/>
  <c r="C40" i="3"/>
  <c r="D40" i="3"/>
  <c r="E40" i="3"/>
  <c r="F40" i="3"/>
  <c r="G40" i="3"/>
  <c r="H40" i="3"/>
  <c r="I40" i="3"/>
  <c r="J40" i="3"/>
  <c r="K40" i="3"/>
  <c r="L40" i="3"/>
  <c r="M40" i="3"/>
  <c r="N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D61" i="4" l="1"/>
  <c r="L57" i="4"/>
  <c r="J57" i="4"/>
  <c r="H57" i="4"/>
  <c r="GP40" i="4"/>
  <c r="GM40" i="4"/>
  <c r="GJ40" i="4"/>
  <c r="GG40" i="4"/>
  <c r="GD40" i="4"/>
  <c r="GA40" i="4"/>
  <c r="FX40" i="4"/>
  <c r="FU40" i="4"/>
  <c r="FR40" i="4"/>
  <c r="FO40" i="4"/>
  <c r="FL40" i="4"/>
  <c r="FK40" i="4"/>
  <c r="FI40" i="4"/>
  <c r="FF40" i="4"/>
  <c r="FC40" i="4"/>
  <c r="EZ40" i="4"/>
  <c r="EW40" i="4"/>
  <c r="ET40" i="4"/>
  <c r="EQ40" i="4"/>
  <c r="EN40" i="4"/>
  <c r="EK40" i="4"/>
  <c r="EH40" i="4"/>
  <c r="EE40" i="4"/>
  <c r="EB40" i="4"/>
  <c r="DY40" i="4"/>
  <c r="DW40" i="4"/>
  <c r="DU40" i="4"/>
  <c r="DP40" i="4"/>
  <c r="DM40" i="4"/>
  <c r="DJ40" i="4"/>
  <c r="DG40" i="4"/>
  <c r="DD40" i="4"/>
  <c r="CX40" i="4"/>
  <c r="CF40" i="4"/>
  <c r="T40" i="4"/>
  <c r="R40" i="4"/>
  <c r="Q40" i="4"/>
  <c r="N40" i="4"/>
  <c r="L40" i="4"/>
  <c r="BT40" i="2" l="1"/>
  <c r="C40" i="2" l="1"/>
  <c r="D40" i="2"/>
  <c r="D41" i="2" s="1"/>
  <c r="E40" i="2"/>
  <c r="E41" i="2" s="1"/>
  <c r="F40" i="2"/>
  <c r="G40" i="2"/>
  <c r="G41" i="2" s="1"/>
  <c r="H40" i="2"/>
  <c r="H41" i="2" s="1"/>
  <c r="I40" i="2"/>
  <c r="J40" i="2"/>
  <c r="J41" i="2" s="1"/>
  <c r="K40" i="2"/>
  <c r="L40" i="2"/>
  <c r="M40" i="2"/>
  <c r="M41" i="2" s="1"/>
  <c r="N40" i="2"/>
  <c r="N41" i="2" s="1"/>
  <c r="O40" i="2"/>
  <c r="P40" i="2"/>
  <c r="P41" i="2" s="1"/>
  <c r="Q40" i="2"/>
  <c r="R40" i="2"/>
  <c r="S40" i="2"/>
  <c r="T40" i="2"/>
  <c r="T41" i="2" s="1"/>
  <c r="U40" i="2"/>
  <c r="V40" i="2"/>
  <c r="W40" i="2"/>
  <c r="W41" i="2" s="1"/>
  <c r="X40" i="2"/>
  <c r="Y40" i="2"/>
  <c r="Z40" i="2"/>
  <c r="Z41" i="2" s="1"/>
  <c r="AA40" i="2"/>
  <c r="AB40" i="2"/>
  <c r="AC40" i="2"/>
  <c r="AC41" i="2" s="1"/>
  <c r="AD40" i="2"/>
  <c r="AE40" i="2"/>
  <c r="AF40" i="2"/>
  <c r="AF41" i="2" s="1"/>
  <c r="AG40" i="2"/>
  <c r="AH40" i="2"/>
  <c r="AI40" i="2"/>
  <c r="AI41" i="2" s="1"/>
  <c r="AJ40" i="2"/>
  <c r="AK40" i="2"/>
  <c r="AK41" i="2" s="1"/>
  <c r="AL40" i="2"/>
  <c r="AL41" i="2" s="1"/>
  <c r="AM40" i="2"/>
  <c r="AN40" i="2"/>
  <c r="AO40" i="2"/>
  <c r="AO41" i="2" s="1"/>
  <c r="AP40" i="2"/>
  <c r="AQ40" i="2"/>
  <c r="AR40" i="2"/>
  <c r="AR41" i="2" s="1"/>
  <c r="AS40" i="2"/>
  <c r="AT40" i="2"/>
  <c r="AU40" i="2"/>
  <c r="AU41" i="2" s="1"/>
  <c r="AV40" i="2"/>
  <c r="AW40" i="2"/>
  <c r="AX40" i="2"/>
  <c r="AX41" i="2" s="1"/>
  <c r="AY40" i="2"/>
  <c r="AZ40" i="2"/>
  <c r="AZ41" i="2" s="1"/>
  <c r="BA40" i="2"/>
  <c r="BA41" i="2" s="1"/>
  <c r="BB40" i="2"/>
  <c r="BC40" i="2"/>
  <c r="BC41" i="2" s="1"/>
  <c r="BD40" i="2"/>
  <c r="BD41" i="2" s="1"/>
  <c r="BE40" i="2"/>
  <c r="BF40" i="2"/>
  <c r="BG40" i="2"/>
  <c r="BG41" i="2" s="1"/>
  <c r="BH40" i="2"/>
  <c r="BI40" i="2"/>
  <c r="BJ40" i="2"/>
  <c r="BJ41" i="2" s="1"/>
  <c r="BK40" i="2"/>
  <c r="BL40" i="2"/>
  <c r="BM40" i="2"/>
  <c r="BM41" i="2" s="1"/>
  <c r="BN40" i="2"/>
  <c r="BO40" i="2"/>
  <c r="BO41" i="2" s="1"/>
  <c r="BP40" i="2"/>
  <c r="BQ40" i="2"/>
  <c r="BR40" i="2"/>
  <c r="BS40" i="2"/>
  <c r="BS41" i="2" s="1"/>
  <c r="BU40" i="2"/>
  <c r="BV40" i="2"/>
  <c r="BV41" i="2" s="1"/>
  <c r="BW40" i="2"/>
  <c r="BX40" i="2"/>
  <c r="BX41" i="2" s="1"/>
  <c r="BY40" i="2"/>
  <c r="BY41" i="2" s="1"/>
  <c r="BZ40" i="2"/>
  <c r="CA40" i="2"/>
  <c r="CB40" i="2"/>
  <c r="CB41" i="2" s="1"/>
  <c r="CC40" i="2"/>
  <c r="CD40" i="2"/>
  <c r="CE40" i="2"/>
  <c r="CE41" i="2" s="1"/>
  <c r="CF40" i="2"/>
  <c r="CG40" i="2"/>
  <c r="CH40" i="2"/>
  <c r="CH41" i="2" s="1"/>
  <c r="CI40" i="2"/>
  <c r="CJ40" i="2"/>
  <c r="CK40" i="2"/>
  <c r="CK41" i="2" s="1"/>
  <c r="CL40" i="2"/>
  <c r="CM40" i="2"/>
  <c r="CN40" i="2"/>
  <c r="CN41" i="2" s="1"/>
  <c r="CO40" i="2"/>
  <c r="CP40" i="2"/>
  <c r="CQ40" i="2"/>
  <c r="CQ41" i="2" s="1"/>
  <c r="CR40" i="2"/>
  <c r="CS40" i="2"/>
  <c r="CT40" i="2"/>
  <c r="CT41" i="2" s="1"/>
  <c r="CU40" i="2"/>
  <c r="CV40" i="2"/>
  <c r="CW40" i="2"/>
  <c r="CW41" i="2" s="1"/>
  <c r="CX40" i="2"/>
  <c r="CY40" i="2"/>
  <c r="CY41" i="2" s="1"/>
  <c r="CZ40" i="2"/>
  <c r="CZ41" i="2" s="1"/>
  <c r="DA40" i="2"/>
  <c r="DB40" i="2"/>
  <c r="DC40" i="2"/>
  <c r="DC41" i="2" s="1"/>
  <c r="DD40" i="2"/>
  <c r="DE40" i="2"/>
  <c r="DE41" i="2" s="1"/>
  <c r="DF40" i="2"/>
  <c r="DF41" i="2" s="1"/>
  <c r="DG40" i="2"/>
  <c r="DH40" i="2"/>
  <c r="DI40" i="2"/>
  <c r="DI41" i="2" s="1"/>
  <c r="DJ40" i="2"/>
  <c r="DK40" i="2"/>
  <c r="DL40" i="2"/>
  <c r="DL41" i="2" s="1"/>
  <c r="DM40" i="2"/>
  <c r="DN40" i="2"/>
  <c r="DN41" i="2" s="1"/>
  <c r="DO40" i="2"/>
  <c r="DP40" i="2"/>
  <c r="DP41" i="2" s="1"/>
  <c r="E62" i="2" s="1"/>
  <c r="E65" i="2" s="1"/>
  <c r="DQ40" i="2"/>
  <c r="DQ41" i="2" s="1"/>
  <c r="DR40" i="2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O40" i="3" s="1"/>
  <c r="P39" i="3"/>
  <c r="P40" i="3" s="1"/>
  <c r="Q39" i="3"/>
  <c r="Q40" i="3" s="1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O40" i="3" s="1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E63" i="3" l="1"/>
  <c r="E62" i="3"/>
  <c r="E61" i="3"/>
  <c r="M57" i="3"/>
  <c r="M58" i="3"/>
  <c r="L58" i="3" s="1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E53" i="3"/>
  <c r="E54" i="3"/>
  <c r="I48" i="3"/>
  <c r="I49" i="3"/>
  <c r="I50" i="3"/>
  <c r="G48" i="3"/>
  <c r="G49" i="3"/>
  <c r="G50" i="3"/>
  <c r="E48" i="3"/>
  <c r="E49" i="3"/>
  <c r="E50" i="3"/>
  <c r="E43" i="3"/>
  <c r="D43" i="3" s="1"/>
  <c r="E44" i="3"/>
  <c r="D44" i="3" s="1"/>
  <c r="E45" i="3"/>
  <c r="D45" i="3" s="1"/>
  <c r="E64" i="2"/>
  <c r="D64" i="2" s="1"/>
  <c r="E63" i="2"/>
  <c r="D63" i="2" s="1"/>
  <c r="D62" i="2"/>
  <c r="M58" i="2"/>
  <c r="M59" i="2"/>
  <c r="L59" i="2" s="1"/>
  <c r="M60" i="2"/>
  <c r="L60" i="2" s="1"/>
  <c r="K58" i="2"/>
  <c r="K59" i="2"/>
  <c r="K60" i="2"/>
  <c r="J60" i="2" s="1"/>
  <c r="I58" i="2"/>
  <c r="I59" i="2"/>
  <c r="H59" i="2" s="1"/>
  <c r="I60" i="2"/>
  <c r="H60" i="2" s="1"/>
  <c r="G58" i="2"/>
  <c r="G59" i="2"/>
  <c r="F59" i="2" s="1"/>
  <c r="G60" i="2"/>
  <c r="F60" i="2" s="1"/>
  <c r="E58" i="2"/>
  <c r="E59" i="2"/>
  <c r="D59" i="2" s="1"/>
  <c r="E60" i="2"/>
  <c r="D60" i="2" s="1"/>
  <c r="E53" i="2"/>
  <c r="E54" i="2"/>
  <c r="E55" i="2"/>
  <c r="D55" i="2" s="1"/>
  <c r="G49" i="2"/>
  <c r="G50" i="2"/>
  <c r="F50" i="2" s="1"/>
  <c r="G51" i="2"/>
  <c r="F51" i="2" s="1"/>
  <c r="E49" i="2"/>
  <c r="E50" i="2"/>
  <c r="D50" i="2" s="1"/>
  <c r="E51" i="2"/>
  <c r="D51" i="2" s="1"/>
  <c r="E44" i="2"/>
  <c r="E45" i="2"/>
  <c r="D45" i="2" s="1"/>
  <c r="E46" i="2"/>
  <c r="D46" i="2" s="1"/>
  <c r="D46" i="3" l="1"/>
  <c r="D60" i="3"/>
  <c r="D64" i="3"/>
  <c r="E64" i="3"/>
  <c r="M60" i="3"/>
  <c r="L60" i="3"/>
  <c r="K60" i="3"/>
  <c r="J60" i="3"/>
  <c r="I60" i="3"/>
  <c r="H60" i="3"/>
  <c r="G60" i="3"/>
  <c r="F60" i="3"/>
  <c r="E55" i="3"/>
  <c r="D55" i="3"/>
  <c r="E60" i="3"/>
  <c r="I51" i="3"/>
  <c r="H51" i="3"/>
  <c r="G51" i="3"/>
  <c r="F51" i="3"/>
  <c r="E46" i="3"/>
  <c r="E51" i="3"/>
  <c r="D51" i="3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D47" i="2"/>
  <c r="E47" i="2"/>
  <c r="D52" i="2"/>
  <c r="E52" i="2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M39" i="4"/>
  <c r="M40" i="4" s="1"/>
  <c r="N39" i="4"/>
  <c r="O39" i="4"/>
  <c r="O40" i="4" s="1"/>
  <c r="P39" i="4"/>
  <c r="P40" i="4" s="1"/>
  <c r="Q39" i="4"/>
  <c r="R39" i="4"/>
  <c r="S39" i="4"/>
  <c r="S40" i="4" s="1"/>
  <c r="T39" i="4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E39" i="4"/>
  <c r="DE40" i="4" s="1"/>
  <c r="DF39" i="4"/>
  <c r="DF40" i="4" s="1"/>
  <c r="DG39" i="4"/>
  <c r="DH39" i="4"/>
  <c r="DH40" i="4" s="1"/>
  <c r="DI39" i="4"/>
  <c r="DI40" i="4" s="1"/>
  <c r="DJ39" i="4"/>
  <c r="DK39" i="4"/>
  <c r="DK40" i="4" s="1"/>
  <c r="DL39" i="4"/>
  <c r="DL40" i="4" s="1"/>
  <c r="DM39" i="4"/>
  <c r="DN39" i="4"/>
  <c r="DN40" i="4" s="1"/>
  <c r="DO39" i="4"/>
  <c r="DO40" i="4" s="1"/>
  <c r="DP39" i="4"/>
  <c r="DQ39" i="4"/>
  <c r="DQ40" i="4" s="1"/>
  <c r="DR39" i="4"/>
  <c r="DR40" i="4" s="1"/>
  <c r="DS39" i="4"/>
  <c r="DS40" i="4" s="1"/>
  <c r="DT39" i="4"/>
  <c r="DT40" i="4" s="1"/>
  <c r="DU39" i="4"/>
  <c r="DV39" i="4"/>
  <c r="DV40" i="4" s="1"/>
  <c r="DW39" i="4"/>
  <c r="DX39" i="4"/>
  <c r="DX40" i="4" s="1"/>
  <c r="DY39" i="4"/>
  <c r="DZ39" i="4"/>
  <c r="DZ40" i="4" s="1"/>
  <c r="EA39" i="4"/>
  <c r="EA40" i="4" s="1"/>
  <c r="EB39" i="4"/>
  <c r="EC39" i="4"/>
  <c r="EC40" i="4" s="1"/>
  <c r="ED39" i="4"/>
  <c r="ED40" i="4" s="1"/>
  <c r="EE39" i="4"/>
  <c r="EF39" i="4"/>
  <c r="EF40" i="4" s="1"/>
  <c r="EG39" i="4"/>
  <c r="EG40" i="4" s="1"/>
  <c r="EH39" i="4"/>
  <c r="EI39" i="4"/>
  <c r="EI40" i="4" s="1"/>
  <c r="EJ39" i="4"/>
  <c r="EJ40" i="4" s="1"/>
  <c r="EK39" i="4"/>
  <c r="EL39" i="4"/>
  <c r="EL40" i="4" s="1"/>
  <c r="EM39" i="4"/>
  <c r="EM40" i="4" s="1"/>
  <c r="EN39" i="4"/>
  <c r="EO39" i="4"/>
  <c r="EO40" i="4" s="1"/>
  <c r="EP39" i="4"/>
  <c r="EP40" i="4" s="1"/>
  <c r="EQ39" i="4"/>
  <c r="ER39" i="4"/>
  <c r="ER40" i="4" s="1"/>
  <c r="ES39" i="4"/>
  <c r="ES40" i="4" s="1"/>
  <c r="ET39" i="4"/>
  <c r="EU39" i="4"/>
  <c r="EU40" i="4" s="1"/>
  <c r="EV39" i="4"/>
  <c r="EV40" i="4" s="1"/>
  <c r="EW39" i="4"/>
  <c r="EX39" i="4"/>
  <c r="EX40" i="4" s="1"/>
  <c r="EY39" i="4"/>
  <c r="EY40" i="4" s="1"/>
  <c r="EZ39" i="4"/>
  <c r="FA39" i="4"/>
  <c r="FA40" i="4" s="1"/>
  <c r="FB39" i="4"/>
  <c r="FB40" i="4" s="1"/>
  <c r="FC39" i="4"/>
  <c r="FD39" i="4"/>
  <c r="FD40" i="4" s="1"/>
  <c r="FE39" i="4"/>
  <c r="FE40" i="4" s="1"/>
  <c r="FF39" i="4"/>
  <c r="FG39" i="4"/>
  <c r="FG40" i="4" s="1"/>
  <c r="FH39" i="4"/>
  <c r="FH40" i="4" s="1"/>
  <c r="FI39" i="4"/>
  <c r="FJ39" i="4"/>
  <c r="FJ40" i="4" s="1"/>
  <c r="FK39" i="4"/>
  <c r="FL39" i="4"/>
  <c r="FM39" i="4"/>
  <c r="FM40" i="4" s="1"/>
  <c r="FN39" i="4"/>
  <c r="FN40" i="4" s="1"/>
  <c r="FO39" i="4"/>
  <c r="FP39" i="4"/>
  <c r="FP40" i="4" s="1"/>
  <c r="FQ39" i="4"/>
  <c r="FQ40" i="4" s="1"/>
  <c r="FR39" i="4"/>
  <c r="FS39" i="4"/>
  <c r="FS40" i="4" s="1"/>
  <c r="FT39" i="4"/>
  <c r="FT40" i="4" s="1"/>
  <c r="FU39" i="4"/>
  <c r="FV39" i="4"/>
  <c r="FV40" i="4" s="1"/>
  <c r="FW39" i="4"/>
  <c r="FW40" i="4" s="1"/>
  <c r="FX39" i="4"/>
  <c r="FY39" i="4"/>
  <c r="FY40" i="4" s="1"/>
  <c r="FZ39" i="4"/>
  <c r="FZ40" i="4" s="1"/>
  <c r="GA39" i="4"/>
  <c r="GB39" i="4"/>
  <c r="GB40" i="4" s="1"/>
  <c r="GC39" i="4"/>
  <c r="GC40" i="4" s="1"/>
  <c r="GD39" i="4"/>
  <c r="GE39" i="4"/>
  <c r="GE40" i="4" s="1"/>
  <c r="GF39" i="4"/>
  <c r="GF40" i="4" s="1"/>
  <c r="GG39" i="4"/>
  <c r="GH39" i="4"/>
  <c r="GH40" i="4" s="1"/>
  <c r="GI39" i="4"/>
  <c r="GI40" i="4" s="1"/>
  <c r="GJ39" i="4"/>
  <c r="GK39" i="4"/>
  <c r="GK40" i="4" s="1"/>
  <c r="GL39" i="4"/>
  <c r="GL40" i="4" s="1"/>
  <c r="GM39" i="4"/>
  <c r="GN39" i="4"/>
  <c r="GN40" i="4" s="1"/>
  <c r="GO39" i="4"/>
  <c r="GO40" i="4" s="1"/>
  <c r="GP39" i="4"/>
  <c r="GQ39" i="4"/>
  <c r="GQ40" i="4" s="1"/>
  <c r="GR39" i="4"/>
  <c r="GR40" i="4" s="1"/>
  <c r="C39" i="4"/>
  <c r="C40" i="4" s="1"/>
  <c r="AM40" i="4" l="1"/>
  <c r="G48" i="4" s="1"/>
  <c r="F48" i="4" s="1"/>
  <c r="G50" i="4"/>
  <c r="F50" i="4" s="1"/>
  <c r="G49" i="4"/>
  <c r="F49" i="4" s="1"/>
  <c r="E61" i="4"/>
  <c r="E63" i="4"/>
  <c r="D63" i="4" s="1"/>
  <c r="E62" i="4"/>
  <c r="D62" i="4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F57" i="4" s="1"/>
  <c r="G58" i="4"/>
  <c r="F58" i="4" s="1"/>
  <c r="G59" i="4"/>
  <c r="F59" i="4" s="1"/>
  <c r="E57" i="4"/>
  <c r="D57" i="4" s="1"/>
  <c r="E58" i="4"/>
  <c r="D58" i="4" s="1"/>
  <c r="E59" i="4"/>
  <c r="D59" i="4" s="1"/>
  <c r="E52" i="4"/>
  <c r="D52" i="4" s="1"/>
  <c r="E53" i="4"/>
  <c r="D53" i="4" s="1"/>
  <c r="E54" i="4"/>
  <c r="D54" i="4" s="1"/>
  <c r="I48" i="4"/>
  <c r="H48" i="4" s="1"/>
  <c r="I49" i="4"/>
  <c r="H49" i="4" s="1"/>
  <c r="I50" i="4"/>
  <c r="H50" i="4" s="1"/>
  <c r="E48" i="4"/>
  <c r="D48" i="4" s="1"/>
  <c r="E49" i="4"/>
  <c r="D49" i="4" s="1"/>
  <c r="E50" i="4"/>
  <c r="D50" i="4" s="1"/>
  <c r="E43" i="4"/>
  <c r="D43" i="4" s="1"/>
  <c r="E44" i="4"/>
  <c r="D44" i="4" s="1"/>
  <c r="E45" i="4"/>
  <c r="D45" i="4" s="1"/>
  <c r="G51" i="4" l="1"/>
  <c r="D55" i="4"/>
  <c r="D64" i="4"/>
  <c r="E64" i="4"/>
  <c r="L60" i="4"/>
  <c r="M60" i="4"/>
  <c r="J60" i="4"/>
  <c r="K60" i="4"/>
  <c r="H60" i="4"/>
  <c r="I60" i="4"/>
  <c r="F60" i="4"/>
  <c r="G60" i="4"/>
  <c r="D60" i="4"/>
  <c r="E60" i="4"/>
  <c r="E55" i="4"/>
  <c r="H51" i="4"/>
  <c r="I51" i="4"/>
  <c r="F51" i="4"/>
  <c r="D46" i="4"/>
  <c r="E46" i="4"/>
  <c r="D51" i="4"/>
  <c r="E51" i="4"/>
</calcChain>
</file>

<file path=xl/sharedStrings.xml><?xml version="1.0" encoding="utf-8"?>
<sst xmlns="http://schemas.openxmlformats.org/spreadsheetml/2006/main" count="1056" uniqueCount="856">
  <si>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</si>
  <si>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</si>
  <si>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</si>
  <si>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</si>
  <si>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</si>
  <si>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</si>
  <si>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</si>
  <si>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</si>
  <si>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</si>
  <si>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</si>
  <si>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</si>
  <si>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</si>
  <si>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</si>
  <si>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</si>
  <si>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</si>
  <si>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</si>
  <si>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</si>
  <si>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</si>
  <si>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</si>
  <si>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</si>
  <si>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</si>
  <si>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</si>
  <si>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</si>
  <si>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</si>
  <si>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</si>
  <si>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</si>
  <si>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</si>
  <si>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</si>
  <si>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</si>
  <si>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</si>
  <si>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</si>
  <si>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</si>
  <si>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</si>
  <si>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</si>
  <si>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</si>
  <si>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</si>
  <si>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</si>
  <si>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</si>
  <si>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</si>
  <si>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</si>
  <si>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</si>
  <si>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</si>
  <si>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</si>
  <si>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</si>
  <si>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</si>
  <si>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</si>
  <si>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</si>
  <si>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</si>
  <si>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</si>
  <si>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</si>
  <si>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</si>
  <si>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</si>
  <si>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</si>
  <si>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</si>
  <si>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</si>
  <si>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</si>
  <si>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</si>
  <si>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</si>
  <si>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</si>
  <si>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</si>
  <si>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</si>
  <si>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</si>
  <si>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</si>
  <si>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</si>
  <si>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</si>
  <si>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</si>
  <si>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</si>
  <si>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</si>
  <si>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</si>
  <si>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</si>
  <si>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</si>
  <si>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</si>
  <si>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</si>
  <si>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</si>
  <si>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</si>
  <si>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</si>
  <si>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</si>
  <si>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</si>
  <si>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</si>
  <si>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</si>
  <si>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</si>
  <si>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</si>
  <si>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</si>
  <si>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</si>
  <si>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</si>
  <si>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</si>
  <si>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</si>
  <si>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</si>
  <si>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</si>
  <si>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</si>
  <si>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</si>
  <si>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</si>
  <si>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</si>
  <si>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</si>
  <si>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</si>
  <si>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</si>
  <si>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</si>
  <si>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</si>
  <si>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</si>
  <si>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</si>
  <si>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</si>
  <si>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</si>
  <si>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</si>
  <si>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</si>
  <si>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</si>
  <si>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</si>
  <si>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</si>
  <si>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</si>
  <si>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</si>
  <si>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</si>
  <si>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</si>
  <si>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</si>
  <si>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</si>
  <si>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</si>
  <si>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</si>
  <si>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</si>
  <si>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</si>
  <si>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</si>
  <si>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</si>
  <si>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</si>
  <si>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</si>
  <si>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</si>
  <si>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</si>
  <si>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</si>
  <si>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</si>
  <si>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</si>
  <si>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</si>
  <si>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</si>
  <si>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</si>
  <si>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</si>
  <si>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</si>
  <si>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</si>
  <si>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</si>
  <si>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</si>
  <si>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</si>
  <si>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</si>
  <si>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</si>
  <si>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</si>
  <si>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</si>
  <si>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</si>
  <si>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</si>
  <si>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</si>
  <si>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</si>
  <si>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</si>
  <si>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</si>
  <si>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</si>
  <si>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</si>
  <si>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</si>
  <si>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</si>
  <si>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</si>
  <si>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</si>
  <si>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</si>
  <si>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</si>
  <si>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</si>
  <si>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</si>
  <si>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</si>
  <si>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</si>
  <si>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</si>
  <si>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</si>
  <si>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</si>
  <si>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</si>
  <si>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</si>
  <si>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</si>
  <si>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</si>
  <si>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</si>
  <si>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</si>
  <si>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</si>
  <si>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</si>
  <si>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</si>
  <si>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</si>
  <si>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</si>
  <si>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</si>
  <si>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</si>
  <si>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</si>
  <si>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</si>
  <si>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</si>
  <si>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</si>
  <si>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</si>
  <si>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</si>
  <si>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</si>
  <si>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</si>
  <si>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</si>
  <si>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</si>
  <si>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</si>
  <si>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</si>
  <si>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</si>
  <si>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</si>
  <si>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</si>
  <si>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</si>
  <si>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</si>
  <si>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</si>
  <si>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</si>
  <si>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</si>
  <si>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</si>
  <si>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</si>
  <si>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</si>
  <si>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</si>
  <si>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</si>
  <si>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</si>
  <si>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</si>
  <si>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</si>
  <si>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</si>
  <si>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</si>
  <si>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</si>
  <si>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</si>
  <si>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</si>
  <si>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</si>
  <si>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</si>
  <si>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</si>
  <si>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</si>
  <si>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</si>
  <si>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</si>
  <si>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</si>
  <si>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</si>
  <si>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</si>
  <si>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</si>
  <si>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</si>
  <si>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</si>
  <si>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</si>
  <si>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</si>
  <si>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</si>
  <si>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</si>
  <si>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</si>
  <si>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</si>
  <si>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</si>
  <si>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</si>
  <si>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</si>
  <si>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</si>
  <si>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</si>
  <si>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</si>
  <si>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</si>
  <si>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</si>
  <si>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</si>
  <si>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</si>
  <si>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</si>
  <si>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</si>
  <si>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</si>
  <si>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</si>
  <si>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</si>
  <si>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</si>
  <si>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</si>
  <si>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</si>
  <si>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</si>
  <si>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</si>
  <si>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</si>
  <si>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</si>
  <si>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</si>
  <si>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</si>
  <si>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</si>
  <si>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</si>
  <si>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</si>
  <si>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</si>
  <si>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</si>
  <si>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</si>
  <si>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</si>
  <si>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</si>
  <si>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</si>
  <si>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</si>
  <si>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</si>
  <si>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</si>
  <si>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</si>
  <si>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</si>
  <si>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</si>
  <si>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</si>
  <si>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</si>
  <si>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</si>
  <si>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</si>
  <si>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</si>
  <si>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</si>
  <si>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</si>
  <si>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</si>
  <si>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</si>
  <si>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</si>
  <si>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</si>
  <si>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</si>
  <si>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</si>
  <si>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</si>
  <si>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</si>
  <si>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</si>
  <si>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</si>
  <si>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</si>
  <si>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</si>
  <si>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</si>
  <si>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</si>
  <si>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</si>
  <si>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</si>
  <si>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</si>
  <si>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</si>
  <si>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</si>
  <si>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</si>
  <si>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</si>
  <si>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</si>
  <si>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</si>
  <si>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</si>
  <si>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</si>
  <si>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</si>
  <si>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</si>
  <si>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</si>
  <si>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</si>
  <si>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</si>
  <si>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</si>
  <si>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</si>
  <si>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</si>
  <si>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</si>
  <si>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</si>
  <si>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</si>
  <si>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</si>
  <si>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</si>
  <si>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</si>
  <si>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</si>
  <si>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</si>
  <si>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</si>
  <si>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</si>
  <si>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</si>
  <si>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</si>
  <si>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</si>
  <si>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</si>
  <si>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</si>
  <si>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</si>
  <si>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</si>
  <si>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</si>
  <si>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</si>
  <si>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</si>
  <si>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</si>
  <si>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</si>
  <si>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</si>
  <si>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</si>
  <si>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</si>
  <si>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</si>
  <si>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</si>
  <si>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</si>
  <si>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</si>
  <si>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</si>
  <si>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</si>
  <si>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</si>
  <si>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</si>
  <si>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</si>
  <si>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</si>
  <si>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</si>
  <si>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</si>
  <si>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</si>
  <si>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</si>
  <si>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</si>
  <si>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</si>
  <si>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</si>
  <si>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</si>
  <si>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</si>
  <si>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</si>
  <si>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</si>
  <si>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</si>
  <si>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</si>
  <si>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</si>
  <si>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</si>
  <si>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</si>
  <si>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</si>
  <si>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</si>
  <si>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</si>
  <si>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</si>
  <si>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</si>
  <si>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</si>
  <si>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</si>
  <si>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</si>
  <si>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</si>
  <si>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</si>
  <si>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</si>
  <si>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</si>
  <si>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</si>
  <si>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</si>
  <si>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</si>
  <si>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</si>
  <si>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</si>
  <si>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</si>
  <si>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</si>
  <si>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</si>
  <si>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</si>
  <si>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</si>
  <si>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</si>
  <si>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</si>
  <si>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</si>
  <si>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</si>
  <si>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</si>
  <si>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</si>
  <si>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</si>
  <si>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</si>
  <si>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</si>
  <si>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</si>
  <si>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</si>
  <si>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</si>
  <si>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</si>
  <si>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</si>
  <si>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</si>
  <si>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</si>
  <si>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</si>
  <si>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</si>
  <si>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</si>
  <si>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</si>
  <si>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</si>
  <si>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</si>
  <si>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</si>
  <si>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</si>
  <si>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</si>
  <si>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</si>
  <si>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</si>
  <si>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</si>
  <si>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</si>
  <si>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</si>
  <si>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</si>
  <si>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</si>
  <si>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</si>
  <si>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</si>
  <si>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</si>
  <si>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</si>
  <si>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</si>
  <si>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</si>
  <si>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</si>
  <si>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</si>
  <si>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</si>
  <si>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</si>
  <si>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</si>
  <si>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</si>
  <si>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</si>
  <si>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</si>
  <si>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</si>
  <si>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</si>
  <si>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</si>
  <si>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</si>
  <si>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</si>
  <si>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</si>
  <si>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</si>
  <si>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</si>
  <si>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</si>
  <si>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</si>
  <si>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</si>
  <si>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</si>
  <si>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</si>
  <si>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</si>
  <si>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</si>
  <si>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</si>
  <si>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</si>
  <si>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</si>
  <si>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</si>
  <si>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</si>
  <si>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</si>
  <si>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</si>
  <si>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</si>
  <si>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</si>
  <si>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</si>
  <si>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</si>
  <si>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</si>
  <si>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</si>
  <si>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</si>
  <si>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</si>
  <si>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</si>
  <si>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</si>
  <si>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</si>
  <si>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</si>
  <si>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</si>
  <si>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</si>
  <si>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</si>
  <si>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</si>
  <si>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</si>
  <si>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</si>
  <si>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</si>
  <si>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</si>
  <si>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</si>
  <si>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</si>
  <si>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</si>
  <si>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</si>
  <si>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</si>
  <si>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</si>
  <si>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</si>
  <si>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</si>
  <si>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</si>
  <si>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</si>
  <si>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</si>
  <si>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</si>
  <si>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</si>
  <si>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</si>
  <si>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</si>
  <si>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</si>
  <si>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</si>
  <si>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</si>
  <si>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</si>
  <si>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</si>
  <si>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</si>
  <si>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</si>
  <si>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</si>
  <si>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</si>
  <si>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</si>
  <si>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</si>
  <si>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</si>
  <si>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</si>
  <si>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</si>
  <si>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</si>
  <si>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</si>
  <si>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</si>
  <si>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</si>
  <si>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</si>
  <si>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</si>
  <si>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</si>
  <si>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</si>
  <si>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</si>
  <si>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</si>
  <si>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</si>
  <si>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</si>
  <si>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</si>
  <si>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</si>
  <si>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</si>
  <si>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</si>
  <si>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</si>
  <si>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</si>
  <si>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</si>
  <si>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</si>
  <si>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</si>
  <si>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</si>
  <si>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</si>
  <si>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</si>
  <si>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</si>
  <si>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</si>
  <si>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</si>
  <si>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</si>
  <si>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</si>
  <si>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</si>
  <si>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</si>
  <si>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</si>
  <si>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</si>
  <si>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</si>
  <si>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</si>
  <si>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</si>
  <si>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</si>
  <si>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</si>
  <si>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</si>
  <si>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</si>
  <si>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</si>
  <si>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</si>
  <si>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</si>
  <si>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</si>
  <si>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</si>
  <si>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</si>
  <si>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</si>
  <si>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</si>
  <si>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</si>
  <si>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</si>
  <si>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</si>
  <si>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</si>
  <si>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</si>
  <si>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</si>
  <si>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</si>
  <si>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</si>
  <si>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</si>
  <si>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</si>
  <si>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</si>
  <si>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</si>
  <si>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</si>
  <si>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</si>
  <si>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</si>
  <si>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</si>
  <si>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</si>
  <si>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</si>
  <si>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</si>
  <si>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</si>
  <si>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</si>
  <si>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</si>
  <si>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</si>
  <si>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</si>
  <si>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</si>
  <si>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</si>
  <si>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</si>
  <si>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</si>
  <si>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</si>
  <si>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</si>
  <si>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</si>
  <si>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</si>
  <si>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</si>
  <si>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</si>
  <si>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</si>
  <si>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</si>
  <si>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</si>
  <si>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</si>
  <si>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</si>
  <si>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</si>
  <si>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</si>
  <si>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</si>
  <si>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</si>
  <si>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</si>
  <si>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</si>
  <si>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</si>
  <si>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</si>
  <si>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</si>
  <si>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</si>
  <si>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</si>
  <si>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</si>
  <si>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</si>
  <si>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</si>
  <si>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</si>
  <si>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</si>
  <si>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</si>
  <si>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</si>
  <si>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</si>
  <si>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</si>
  <si>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</si>
  <si>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</si>
  <si>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</si>
  <si>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</si>
  <si>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</si>
  <si>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</si>
  <si>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</si>
  <si>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</si>
  <si>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</si>
  <si>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</si>
  <si>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</si>
  <si>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</si>
  <si>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</si>
  <si>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</si>
  <si>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</si>
  <si>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</si>
  <si>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</si>
  <si>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</si>
  <si>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</si>
  <si>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</si>
  <si>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</si>
  <si>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</si>
  <si>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</si>
  <si>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</si>
  <si>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</si>
  <si>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</si>
  <si>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</si>
  <si>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</si>
  <si>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</si>
  <si>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</si>
  <si>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</si>
  <si>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</si>
  <si>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</si>
  <si>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</si>
  <si>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</si>
  <si>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</si>
  <si>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</si>
  <si>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</si>
  <si>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</si>
  <si>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</si>
  <si>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</si>
  <si>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</si>
  <si>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</si>
  <si>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</si>
  <si>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</si>
  <si>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</si>
  <si>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</si>
  <si>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</si>
  <si>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</si>
  <si>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</si>
  <si>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</si>
  <si>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</si>
  <si>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</si>
  <si>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</si>
  <si>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</si>
  <si>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</si>
  <si>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</si>
  <si>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</si>
  <si>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</si>
  <si>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</si>
  <si>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</si>
  <si>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</si>
  <si>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</si>
  <si>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</si>
  <si>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</si>
  <si>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</si>
  <si>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</si>
  <si>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</si>
  <si>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</si>
  <si>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</si>
  <si>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</si>
  <si>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</si>
  <si>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</si>
  <si>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</si>
  <si>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</si>
  <si>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</si>
  <si>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</si>
  <si>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</si>
  <si>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</si>
  <si>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</si>
  <si>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</si>
  <si>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</si>
  <si>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</si>
  <si>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</si>
  <si>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</si>
  <si>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</si>
  <si>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</si>
  <si>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</si>
  <si>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</si>
  <si>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</si>
  <si>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</si>
  <si>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</si>
  <si>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</si>
  <si>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</si>
  <si>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</si>
  <si>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</si>
  <si>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</si>
  <si>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</si>
  <si>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</si>
  <si>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</si>
  <si>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</si>
  <si>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</si>
  <si>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</si>
  <si>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</si>
  <si>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</si>
  <si>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</si>
  <si>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</si>
  <si>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</si>
  <si>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</si>
  <si>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</si>
  <si>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</si>
  <si>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</si>
  <si>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</si>
  <si>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</si>
  <si>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</si>
  <si>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</si>
  <si>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</si>
  <si>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</si>
  <si>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</si>
  <si>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</si>
  <si>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</si>
  <si>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</si>
  <si>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</si>
  <si>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</si>
  <si>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</si>
  <si>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</si>
  <si>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</si>
  <si>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</si>
  <si>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</si>
  <si>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</si>
  <si>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</si>
  <si>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</si>
  <si>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</si>
  <si>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</si>
  <si>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</si>
  <si>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</si>
  <si>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</si>
  <si>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</si>
  <si>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</si>
  <si>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</si>
  <si>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</si>
  <si>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</si>
  <si>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</si>
  <si>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</si>
  <si>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</si>
  <si>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</si>
  <si>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</si>
  <si>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</si>
  <si>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</si>
  <si>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</si>
  <si>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</si>
  <si>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</si>
  <si>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</si>
  <si>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</si>
  <si>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</si>
  <si>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</si>
  <si>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</si>
  <si>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</si>
  <si>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</si>
  <si>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</si>
  <si>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</si>
  <si>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</si>
  <si>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</si>
  <si>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</si>
  <si>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</si>
  <si>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</si>
  <si>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</si>
  <si>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</si>
  <si>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</si>
  <si>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</si>
  <si>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</si>
  <si>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</si>
  <si>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</si>
  <si>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</si>
  <si>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</si>
  <si>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</si>
  <si>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</si>
  <si>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</si>
  <si>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</si>
  <si>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</si>
  <si>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</si>
  <si>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</si>
  <si>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</si>
  <si>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</si>
  <si>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</si>
  <si>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</si>
  <si>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</si>
  <si>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</si>
  <si>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</si>
  <si>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</si>
  <si>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</si>
  <si>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</si>
  <si>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</si>
  <si>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</si>
  <si>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</si>
  <si>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</si>
  <si>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</si>
  <si>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</si>
  <si>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</si>
  <si>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</si>
  <si>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</si>
  <si>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</si>
  <si>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</si>
  <si>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</si>
  <si>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</si>
  <si>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</si>
  <si>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</si>
  <si>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</si>
  <si>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</si>
  <si>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</si>
  <si>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</si>
  <si>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</si>
  <si>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</si>
  <si>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</si>
  <si>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</si>
  <si>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</si>
  <si>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</si>
  <si>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</si>
  <si>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
1</t>
  </si>
  <si>
    <t>Бугаева София</t>
  </si>
  <si>
    <t>Зеилов Галымжан</t>
  </si>
  <si>
    <t>Қазбек Айару</t>
  </si>
  <si>
    <t>Молчанова София</t>
  </si>
  <si>
    <t>Муканова Дария</t>
  </si>
  <si>
    <t>Марат Алана</t>
  </si>
  <si>
    <t>Озиева Тамила</t>
  </si>
  <si>
    <t>Сейілхан Елжас</t>
  </si>
  <si>
    <t>Шекерім Әли</t>
  </si>
  <si>
    <t>Пазыч Валерия</t>
  </si>
  <si>
    <t>Пазыч Вероника</t>
  </si>
  <si>
    <t>Шаламанов Даниил</t>
  </si>
  <si>
    <t>Садвакасова Аяла</t>
  </si>
  <si>
    <t>Бугаев Тимофей</t>
  </si>
  <si>
    <t xml:space="preserve">Даулетбай Ислам </t>
  </si>
  <si>
    <t>Ивахина Айлин</t>
  </si>
  <si>
    <t>Ильющенко  София</t>
  </si>
  <si>
    <t>Кенжебай Шыңғыс</t>
  </si>
  <si>
    <t>Кожевникова Ульяна</t>
  </si>
  <si>
    <t>Ивахина Дарина</t>
  </si>
  <si>
    <t>Поклейская Афина</t>
  </si>
  <si>
    <t>Романов Назар</t>
  </si>
  <si>
    <t>Сизухин Сергей</t>
  </si>
  <si>
    <t>Тойжігіт Дияр</t>
  </si>
  <si>
    <t>Шорман Али</t>
  </si>
  <si>
    <t>Қоршаған әлеммен таныстыру</t>
  </si>
  <si>
    <t xml:space="preserve">                                  Оқу жылы: 2025-2026___                              Топ: Бөбек                Өткізу кезеңі:Бастапқы           Өткізу мерзімі:Қыркүйек</t>
  </si>
  <si>
    <t xml:space="preserve">                                  Оқу жылы: 2025-2026                              Топ: Қарлығаш                 Өткізу кезеңі: Бастапқы     Өткізу мерзімі:Қыркүйек</t>
  </si>
  <si>
    <t>Озиев Карим-Султан</t>
  </si>
  <si>
    <t>Ажеке Самина</t>
  </si>
  <si>
    <t>Қалмагамбетова Айлуна</t>
  </si>
  <si>
    <t>Мухамбеткалиев Саян</t>
  </si>
  <si>
    <t>Ахат Алимжан</t>
  </si>
  <si>
    <t>Шлегель Артем</t>
  </si>
  <si>
    <t>Жакупова  Жанайым</t>
  </si>
  <si>
    <t>Цацко Милена</t>
  </si>
  <si>
    <t>Бекмагамбетов Асан-Али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</si>
</sst>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workbookViewId="0">
      <selection activeCell="H50" sqref="H50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845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50" t="s">
        <v>816</v>
      </c>
      <c r="DQ2" s="5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0" t="s">
        <v>0</v>
      </c>
      <c r="B5" s="60" t="s">
        <v>1</v>
      </c>
      <c r="C5" s="61" t="s">
        <v>20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52" t="s">
        <v>2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62" t="s">
        <v>35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 t="s">
        <v>44</v>
      </c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4" t="s">
        <v>50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60"/>
      <c r="B6" s="60"/>
      <c r="C6" s="54" t="s">
        <v>21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 t="s">
        <v>19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 t="s">
        <v>3</v>
      </c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 t="s">
        <v>36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 t="s">
        <v>61</v>
      </c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 t="s">
        <v>45</v>
      </c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1" t="s">
        <v>76</v>
      </c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 t="s">
        <v>88</v>
      </c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 t="s">
        <v>46</v>
      </c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3" t="s">
        <v>844</v>
      </c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</row>
    <row r="7" spans="1:254" ht="0.75" customHeight="1" x14ac:dyDescent="0.25">
      <c r="A7" s="60"/>
      <c r="B7" s="60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0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0"/>
      <c r="B9" s="60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0"/>
      <c r="B10" s="60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0"/>
      <c r="B11" s="60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0"/>
      <c r="B12" s="60"/>
      <c r="C12" s="54" t="s">
        <v>57</v>
      </c>
      <c r="D12" s="54" t="s">
        <v>5</v>
      </c>
      <c r="E12" s="54" t="s">
        <v>6</v>
      </c>
      <c r="F12" s="54" t="s">
        <v>58</v>
      </c>
      <c r="G12" s="54" t="s">
        <v>7</v>
      </c>
      <c r="H12" s="54" t="s">
        <v>8</v>
      </c>
      <c r="I12" s="54" t="s">
        <v>59</v>
      </c>
      <c r="J12" s="54" t="s">
        <v>9</v>
      </c>
      <c r="K12" s="54" t="s">
        <v>10</v>
      </c>
      <c r="L12" s="54" t="s">
        <v>60</v>
      </c>
      <c r="M12" s="54" t="s">
        <v>9</v>
      </c>
      <c r="N12" s="54" t="s">
        <v>10</v>
      </c>
      <c r="O12" s="54" t="s">
        <v>74</v>
      </c>
      <c r="P12" s="54"/>
      <c r="Q12" s="54"/>
      <c r="R12" s="54" t="s">
        <v>5</v>
      </c>
      <c r="S12" s="54"/>
      <c r="T12" s="54"/>
      <c r="U12" s="54" t="s">
        <v>75</v>
      </c>
      <c r="V12" s="54"/>
      <c r="W12" s="54"/>
      <c r="X12" s="54" t="s">
        <v>12</v>
      </c>
      <c r="Y12" s="54"/>
      <c r="Z12" s="54"/>
      <c r="AA12" s="54" t="s">
        <v>7</v>
      </c>
      <c r="AB12" s="54"/>
      <c r="AC12" s="54"/>
      <c r="AD12" s="54" t="s">
        <v>8</v>
      </c>
      <c r="AE12" s="54"/>
      <c r="AF12" s="54"/>
      <c r="AG12" s="53" t="s">
        <v>13</v>
      </c>
      <c r="AH12" s="53"/>
      <c r="AI12" s="53"/>
      <c r="AJ12" s="54" t="s">
        <v>9</v>
      </c>
      <c r="AK12" s="54"/>
      <c r="AL12" s="54"/>
      <c r="AM12" s="53" t="s">
        <v>70</v>
      </c>
      <c r="AN12" s="53"/>
      <c r="AO12" s="53"/>
      <c r="AP12" s="53" t="s">
        <v>71</v>
      </c>
      <c r="AQ12" s="53"/>
      <c r="AR12" s="53"/>
      <c r="AS12" s="53" t="s">
        <v>72</v>
      </c>
      <c r="AT12" s="53"/>
      <c r="AU12" s="53"/>
      <c r="AV12" s="53" t="s">
        <v>73</v>
      </c>
      <c r="AW12" s="53"/>
      <c r="AX12" s="53"/>
      <c r="AY12" s="53" t="s">
        <v>62</v>
      </c>
      <c r="AZ12" s="53"/>
      <c r="BA12" s="53"/>
      <c r="BB12" s="53" t="s">
        <v>63</v>
      </c>
      <c r="BC12" s="53"/>
      <c r="BD12" s="53"/>
      <c r="BE12" s="53" t="s">
        <v>64</v>
      </c>
      <c r="BF12" s="53"/>
      <c r="BG12" s="53"/>
      <c r="BH12" s="53" t="s">
        <v>65</v>
      </c>
      <c r="BI12" s="53"/>
      <c r="BJ12" s="53"/>
      <c r="BK12" s="53" t="s">
        <v>66</v>
      </c>
      <c r="BL12" s="53"/>
      <c r="BM12" s="53"/>
      <c r="BN12" s="53" t="s">
        <v>67</v>
      </c>
      <c r="BO12" s="53"/>
      <c r="BP12" s="53"/>
      <c r="BQ12" s="53" t="s">
        <v>68</v>
      </c>
      <c r="BR12" s="53"/>
      <c r="BS12" s="53"/>
      <c r="BT12" s="53" t="s">
        <v>69</v>
      </c>
      <c r="BU12" s="53"/>
      <c r="BV12" s="53"/>
      <c r="BW12" s="53" t="s">
        <v>81</v>
      </c>
      <c r="BX12" s="53"/>
      <c r="BY12" s="53"/>
      <c r="BZ12" s="53" t="s">
        <v>82</v>
      </c>
      <c r="CA12" s="53"/>
      <c r="CB12" s="53"/>
      <c r="CC12" s="53" t="s">
        <v>83</v>
      </c>
      <c r="CD12" s="53"/>
      <c r="CE12" s="53"/>
      <c r="CF12" s="53" t="s">
        <v>84</v>
      </c>
      <c r="CG12" s="53"/>
      <c r="CH12" s="53"/>
      <c r="CI12" s="53" t="s">
        <v>85</v>
      </c>
      <c r="CJ12" s="53"/>
      <c r="CK12" s="53"/>
      <c r="CL12" s="53" t="s">
        <v>86</v>
      </c>
      <c r="CM12" s="53"/>
      <c r="CN12" s="53"/>
      <c r="CO12" s="53" t="s">
        <v>87</v>
      </c>
      <c r="CP12" s="53"/>
      <c r="CQ12" s="53"/>
      <c r="CR12" s="53" t="s">
        <v>77</v>
      </c>
      <c r="CS12" s="53"/>
      <c r="CT12" s="53"/>
      <c r="CU12" s="53" t="s">
        <v>78</v>
      </c>
      <c r="CV12" s="53"/>
      <c r="CW12" s="53"/>
      <c r="CX12" s="53" t="s">
        <v>79</v>
      </c>
      <c r="CY12" s="53"/>
      <c r="CZ12" s="53"/>
      <c r="DA12" s="53" t="s">
        <v>80</v>
      </c>
      <c r="DB12" s="53"/>
      <c r="DC12" s="53"/>
      <c r="DD12" s="53" t="s">
        <v>89</v>
      </c>
      <c r="DE12" s="53"/>
      <c r="DF12" s="53"/>
      <c r="DG12" s="53" t="s">
        <v>90</v>
      </c>
      <c r="DH12" s="53"/>
      <c r="DI12" s="53"/>
      <c r="DJ12" s="53" t="s">
        <v>91</v>
      </c>
      <c r="DK12" s="53"/>
      <c r="DL12" s="53"/>
      <c r="DM12" s="53" t="s">
        <v>92</v>
      </c>
      <c r="DN12" s="53"/>
      <c r="DO12" s="53"/>
      <c r="DP12" s="53" t="s">
        <v>93</v>
      </c>
      <c r="DQ12" s="53"/>
      <c r="DR12" s="53"/>
    </row>
    <row r="13" spans="1:254" ht="59.25" customHeight="1" x14ac:dyDescent="0.25">
      <c r="A13" s="60"/>
      <c r="B13" s="60"/>
      <c r="C13" s="59" t="s">
        <v>542</v>
      </c>
      <c r="D13" s="59"/>
      <c r="E13" s="59"/>
      <c r="F13" s="59" t="s">
        <v>546</v>
      </c>
      <c r="G13" s="59"/>
      <c r="H13" s="59"/>
      <c r="I13" s="59" t="s">
        <v>547</v>
      </c>
      <c r="J13" s="59"/>
      <c r="K13" s="59"/>
      <c r="L13" s="59" t="s">
        <v>548</v>
      </c>
      <c r="M13" s="59"/>
      <c r="N13" s="59"/>
      <c r="O13" s="59" t="s">
        <v>104</v>
      </c>
      <c r="P13" s="59"/>
      <c r="Q13" s="59"/>
      <c r="R13" s="59" t="s">
        <v>106</v>
      </c>
      <c r="S13" s="59"/>
      <c r="T13" s="59"/>
      <c r="U13" s="59" t="s">
        <v>550</v>
      </c>
      <c r="V13" s="59"/>
      <c r="W13" s="59"/>
      <c r="X13" s="59" t="s">
        <v>551</v>
      </c>
      <c r="Y13" s="59"/>
      <c r="Z13" s="59"/>
      <c r="AA13" s="59" t="s">
        <v>552</v>
      </c>
      <c r="AB13" s="59"/>
      <c r="AC13" s="59"/>
      <c r="AD13" s="59" t="s">
        <v>554</v>
      </c>
      <c r="AE13" s="59"/>
      <c r="AF13" s="59"/>
      <c r="AG13" s="59" t="s">
        <v>556</v>
      </c>
      <c r="AH13" s="59"/>
      <c r="AI13" s="59"/>
      <c r="AJ13" s="59" t="s">
        <v>806</v>
      </c>
      <c r="AK13" s="59"/>
      <c r="AL13" s="59"/>
      <c r="AM13" s="59" t="s">
        <v>561</v>
      </c>
      <c r="AN13" s="59"/>
      <c r="AO13" s="59"/>
      <c r="AP13" s="59" t="s">
        <v>562</v>
      </c>
      <c r="AQ13" s="59"/>
      <c r="AR13" s="59"/>
      <c r="AS13" s="59" t="s">
        <v>563</v>
      </c>
      <c r="AT13" s="59"/>
      <c r="AU13" s="59"/>
      <c r="AV13" s="59" t="s">
        <v>564</v>
      </c>
      <c r="AW13" s="59"/>
      <c r="AX13" s="59"/>
      <c r="AY13" s="59" t="s">
        <v>566</v>
      </c>
      <c r="AZ13" s="59"/>
      <c r="BA13" s="59"/>
      <c r="BB13" s="59" t="s">
        <v>567</v>
      </c>
      <c r="BC13" s="59"/>
      <c r="BD13" s="59"/>
      <c r="BE13" s="59" t="s">
        <v>568</v>
      </c>
      <c r="BF13" s="59"/>
      <c r="BG13" s="59"/>
      <c r="BH13" s="59" t="s">
        <v>569</v>
      </c>
      <c r="BI13" s="59"/>
      <c r="BJ13" s="59"/>
      <c r="BK13" s="59" t="s">
        <v>570</v>
      </c>
      <c r="BL13" s="59"/>
      <c r="BM13" s="59"/>
      <c r="BN13" s="59" t="s">
        <v>572</v>
      </c>
      <c r="BO13" s="59"/>
      <c r="BP13" s="59"/>
      <c r="BQ13" s="59" t="s">
        <v>573</v>
      </c>
      <c r="BR13" s="59"/>
      <c r="BS13" s="59"/>
      <c r="BT13" s="59" t="s">
        <v>575</v>
      </c>
      <c r="BU13" s="59"/>
      <c r="BV13" s="59"/>
      <c r="BW13" s="59" t="s">
        <v>577</v>
      </c>
      <c r="BX13" s="59"/>
      <c r="BY13" s="59"/>
      <c r="BZ13" s="59" t="s">
        <v>578</v>
      </c>
      <c r="CA13" s="59"/>
      <c r="CB13" s="59"/>
      <c r="CC13" s="59" t="s">
        <v>582</v>
      </c>
      <c r="CD13" s="59"/>
      <c r="CE13" s="59"/>
      <c r="CF13" s="59" t="s">
        <v>585</v>
      </c>
      <c r="CG13" s="59"/>
      <c r="CH13" s="59"/>
      <c r="CI13" s="59" t="s">
        <v>586</v>
      </c>
      <c r="CJ13" s="59"/>
      <c r="CK13" s="59"/>
      <c r="CL13" s="59" t="s">
        <v>587</v>
      </c>
      <c r="CM13" s="59"/>
      <c r="CN13" s="59"/>
      <c r="CO13" s="59" t="s">
        <v>588</v>
      </c>
      <c r="CP13" s="59"/>
      <c r="CQ13" s="59"/>
      <c r="CR13" s="59" t="s">
        <v>590</v>
      </c>
      <c r="CS13" s="59"/>
      <c r="CT13" s="59"/>
      <c r="CU13" s="59" t="s">
        <v>591</v>
      </c>
      <c r="CV13" s="59"/>
      <c r="CW13" s="59"/>
      <c r="CX13" s="59" t="s">
        <v>592</v>
      </c>
      <c r="CY13" s="59"/>
      <c r="CZ13" s="59"/>
      <c r="DA13" s="59" t="s">
        <v>593</v>
      </c>
      <c r="DB13" s="59"/>
      <c r="DC13" s="59"/>
      <c r="DD13" s="59" t="s">
        <v>594</v>
      </c>
      <c r="DE13" s="59"/>
      <c r="DF13" s="59"/>
      <c r="DG13" s="59" t="s">
        <v>595</v>
      </c>
      <c r="DH13" s="59"/>
      <c r="DI13" s="59"/>
      <c r="DJ13" s="59" t="s">
        <v>597</v>
      </c>
      <c r="DK13" s="59"/>
      <c r="DL13" s="59"/>
      <c r="DM13" s="59" t="s">
        <v>598</v>
      </c>
      <c r="DN13" s="59"/>
      <c r="DO13" s="59"/>
      <c r="DP13" s="59" t="s">
        <v>599</v>
      </c>
      <c r="DQ13" s="59"/>
      <c r="DR13" s="59"/>
    </row>
    <row r="14" spans="1:254" ht="83.25" customHeight="1" x14ac:dyDescent="0.25">
      <c r="A14" s="60"/>
      <c r="B14" s="60"/>
      <c r="C14" s="43" t="s">
        <v>543</v>
      </c>
      <c r="D14" s="43" t="s">
        <v>544</v>
      </c>
      <c r="E14" s="43" t="s">
        <v>545</v>
      </c>
      <c r="F14" s="43" t="s">
        <v>18</v>
      </c>
      <c r="G14" s="43" t="s">
        <v>42</v>
      </c>
      <c r="H14" s="43" t="s">
        <v>94</v>
      </c>
      <c r="I14" s="43" t="s">
        <v>97</v>
      </c>
      <c r="J14" s="43" t="s">
        <v>98</v>
      </c>
      <c r="K14" s="43" t="s">
        <v>99</v>
      </c>
      <c r="L14" s="43" t="s">
        <v>101</v>
      </c>
      <c r="M14" s="43" t="s">
        <v>102</v>
      </c>
      <c r="N14" s="43" t="s">
        <v>103</v>
      </c>
      <c r="O14" s="43" t="s">
        <v>105</v>
      </c>
      <c r="P14" s="43" t="s">
        <v>29</v>
      </c>
      <c r="Q14" s="43" t="s">
        <v>30</v>
      </c>
      <c r="R14" s="43" t="s">
        <v>31</v>
      </c>
      <c r="S14" s="43" t="s">
        <v>27</v>
      </c>
      <c r="T14" s="43" t="s">
        <v>549</v>
      </c>
      <c r="U14" s="43" t="s">
        <v>108</v>
      </c>
      <c r="V14" s="43" t="s">
        <v>27</v>
      </c>
      <c r="W14" s="43" t="s">
        <v>33</v>
      </c>
      <c r="X14" s="43" t="s">
        <v>25</v>
      </c>
      <c r="Y14" s="43" t="s">
        <v>114</v>
      </c>
      <c r="Z14" s="43" t="s">
        <v>115</v>
      </c>
      <c r="AA14" s="43" t="s">
        <v>49</v>
      </c>
      <c r="AB14" s="43" t="s">
        <v>553</v>
      </c>
      <c r="AC14" s="43" t="s">
        <v>549</v>
      </c>
      <c r="AD14" s="43" t="s">
        <v>119</v>
      </c>
      <c r="AE14" s="43" t="s">
        <v>327</v>
      </c>
      <c r="AF14" s="43" t="s">
        <v>555</v>
      </c>
      <c r="AG14" s="43" t="s">
        <v>557</v>
      </c>
      <c r="AH14" s="43" t="s">
        <v>558</v>
      </c>
      <c r="AI14" s="43" t="s">
        <v>559</v>
      </c>
      <c r="AJ14" s="43" t="s">
        <v>117</v>
      </c>
      <c r="AK14" s="43" t="s">
        <v>560</v>
      </c>
      <c r="AL14" s="43" t="s">
        <v>23</v>
      </c>
      <c r="AM14" s="43" t="s">
        <v>116</v>
      </c>
      <c r="AN14" s="43" t="s">
        <v>42</v>
      </c>
      <c r="AO14" s="43" t="s">
        <v>120</v>
      </c>
      <c r="AP14" s="43" t="s">
        <v>124</v>
      </c>
      <c r="AQ14" s="43" t="s">
        <v>125</v>
      </c>
      <c r="AR14" s="43" t="s">
        <v>41</v>
      </c>
      <c r="AS14" s="43" t="s">
        <v>121</v>
      </c>
      <c r="AT14" s="43" t="s">
        <v>122</v>
      </c>
      <c r="AU14" s="43" t="s">
        <v>123</v>
      </c>
      <c r="AV14" s="43" t="s">
        <v>127</v>
      </c>
      <c r="AW14" s="43" t="s">
        <v>565</v>
      </c>
      <c r="AX14" s="43" t="s">
        <v>128</v>
      </c>
      <c r="AY14" s="43" t="s">
        <v>129</v>
      </c>
      <c r="AZ14" s="43" t="s">
        <v>130</v>
      </c>
      <c r="BA14" s="43" t="s">
        <v>131</v>
      </c>
      <c r="BB14" s="43" t="s">
        <v>132</v>
      </c>
      <c r="BC14" s="43" t="s">
        <v>27</v>
      </c>
      <c r="BD14" s="43" t="s">
        <v>133</v>
      </c>
      <c r="BE14" s="43" t="s">
        <v>134</v>
      </c>
      <c r="BF14" s="43" t="s">
        <v>540</v>
      </c>
      <c r="BG14" s="43" t="s">
        <v>135</v>
      </c>
      <c r="BH14" s="43" t="s">
        <v>14</v>
      </c>
      <c r="BI14" s="43" t="s">
        <v>137</v>
      </c>
      <c r="BJ14" s="43" t="s">
        <v>52</v>
      </c>
      <c r="BK14" s="43" t="s">
        <v>138</v>
      </c>
      <c r="BL14" s="43" t="s">
        <v>571</v>
      </c>
      <c r="BM14" s="43" t="s">
        <v>139</v>
      </c>
      <c r="BN14" s="43" t="s">
        <v>38</v>
      </c>
      <c r="BO14" s="43" t="s">
        <v>15</v>
      </c>
      <c r="BP14" s="43" t="s">
        <v>16</v>
      </c>
      <c r="BQ14" s="43" t="s">
        <v>574</v>
      </c>
      <c r="BR14" s="43" t="s">
        <v>540</v>
      </c>
      <c r="BS14" s="43" t="s">
        <v>120</v>
      </c>
      <c r="BT14" s="43" t="s">
        <v>576</v>
      </c>
      <c r="BU14" s="43" t="s">
        <v>140</v>
      </c>
      <c r="BV14" s="43" t="s">
        <v>141</v>
      </c>
      <c r="BW14" s="43" t="s">
        <v>53</v>
      </c>
      <c r="BX14" s="43" t="s">
        <v>136</v>
      </c>
      <c r="BY14" s="43" t="s">
        <v>111</v>
      </c>
      <c r="BZ14" s="43" t="s">
        <v>579</v>
      </c>
      <c r="CA14" s="43" t="s">
        <v>580</v>
      </c>
      <c r="CB14" s="43" t="s">
        <v>581</v>
      </c>
      <c r="CC14" s="43" t="s">
        <v>583</v>
      </c>
      <c r="CD14" s="43" t="s">
        <v>584</v>
      </c>
      <c r="CE14" s="43" t="s">
        <v>142</v>
      </c>
      <c r="CF14" s="43" t="s">
        <v>143</v>
      </c>
      <c r="CG14" s="43" t="s">
        <v>144</v>
      </c>
      <c r="CH14" s="43" t="s">
        <v>37</v>
      </c>
      <c r="CI14" s="43" t="s">
        <v>147</v>
      </c>
      <c r="CJ14" s="43" t="s">
        <v>148</v>
      </c>
      <c r="CK14" s="43" t="s">
        <v>48</v>
      </c>
      <c r="CL14" s="43" t="s">
        <v>149</v>
      </c>
      <c r="CM14" s="43" t="s">
        <v>150</v>
      </c>
      <c r="CN14" s="43" t="s">
        <v>151</v>
      </c>
      <c r="CO14" s="43" t="s">
        <v>152</v>
      </c>
      <c r="CP14" s="43" t="s">
        <v>153</v>
      </c>
      <c r="CQ14" s="43" t="s">
        <v>589</v>
      </c>
      <c r="CR14" s="43" t="s">
        <v>154</v>
      </c>
      <c r="CS14" s="43" t="s">
        <v>155</v>
      </c>
      <c r="CT14" s="43" t="s">
        <v>156</v>
      </c>
      <c r="CU14" s="43" t="s">
        <v>159</v>
      </c>
      <c r="CV14" s="43" t="s">
        <v>160</v>
      </c>
      <c r="CW14" s="43" t="s">
        <v>161</v>
      </c>
      <c r="CX14" s="43" t="s">
        <v>163</v>
      </c>
      <c r="CY14" s="43" t="s">
        <v>164</v>
      </c>
      <c r="CZ14" s="43" t="s">
        <v>165</v>
      </c>
      <c r="DA14" s="43" t="s">
        <v>166</v>
      </c>
      <c r="DB14" s="43" t="s">
        <v>22</v>
      </c>
      <c r="DC14" s="43" t="s">
        <v>167</v>
      </c>
      <c r="DD14" s="43" t="s">
        <v>162</v>
      </c>
      <c r="DE14" s="43" t="s">
        <v>126</v>
      </c>
      <c r="DF14" s="43" t="s">
        <v>43</v>
      </c>
      <c r="DG14" s="43" t="s">
        <v>596</v>
      </c>
      <c r="DH14" s="43" t="s">
        <v>807</v>
      </c>
      <c r="DI14" s="43" t="s">
        <v>808</v>
      </c>
      <c r="DJ14" s="43" t="s">
        <v>168</v>
      </c>
      <c r="DK14" s="43" t="s">
        <v>169</v>
      </c>
      <c r="DL14" s="43" t="s">
        <v>170</v>
      </c>
      <c r="DM14" s="43" t="s">
        <v>171</v>
      </c>
      <c r="DN14" s="43" t="s">
        <v>172</v>
      </c>
      <c r="DO14" s="43" t="s">
        <v>173</v>
      </c>
      <c r="DP14" s="43" t="s">
        <v>176</v>
      </c>
      <c r="DQ14" s="43" t="s">
        <v>177</v>
      </c>
      <c r="DR14" s="43" t="s">
        <v>54</v>
      </c>
    </row>
    <row r="15" spans="1:254" ht="15.75" x14ac:dyDescent="0.25">
      <c r="A15" s="14">
        <v>1</v>
      </c>
      <c r="B15" s="11" t="s">
        <v>838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/>
      <c r="W15" s="5">
        <v>1</v>
      </c>
      <c r="X15" s="5"/>
      <c r="Y15" s="5"/>
      <c r="Z15" s="5">
        <v>1</v>
      </c>
      <c r="AA15" s="5"/>
      <c r="AB15" s="5"/>
      <c r="AC15" s="5">
        <v>1</v>
      </c>
      <c r="AD15" s="5"/>
      <c r="AE15" s="5"/>
      <c r="AF15" s="5">
        <v>1</v>
      </c>
      <c r="AG15" s="5"/>
      <c r="AH15" s="5"/>
      <c r="AI15" s="5">
        <v>1</v>
      </c>
      <c r="AJ15" s="5"/>
      <c r="AK15" s="5"/>
      <c r="AL15" s="5">
        <v>1</v>
      </c>
      <c r="AM15" s="5"/>
      <c r="AN15" s="5"/>
      <c r="AO15" s="5">
        <v>1</v>
      </c>
      <c r="AP15" s="5"/>
      <c r="AQ15" s="5"/>
      <c r="AR15" s="5">
        <v>1</v>
      </c>
      <c r="AS15" s="5"/>
      <c r="AT15" s="5"/>
      <c r="AU15" s="5">
        <v>1</v>
      </c>
      <c r="AV15" s="5"/>
      <c r="AW15" s="5"/>
      <c r="AX15" s="5">
        <v>1</v>
      </c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2</v>
      </c>
      <c r="B16" s="1" t="s">
        <v>839</v>
      </c>
      <c r="C16" s="9"/>
      <c r="D16" s="9"/>
      <c r="E16" s="9">
        <v>1</v>
      </c>
      <c r="F16" s="9"/>
      <c r="G16" s="9"/>
      <c r="H16" s="9">
        <v>1</v>
      </c>
      <c r="I16" s="9"/>
      <c r="J16" s="9">
        <v>1</v>
      </c>
      <c r="K16" s="9"/>
      <c r="L16" s="9"/>
      <c r="M16" s="9"/>
      <c r="N16" s="9">
        <v>1</v>
      </c>
      <c r="O16" s="9"/>
      <c r="P16" s="9">
        <v>1</v>
      </c>
      <c r="Q16" s="9"/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3</v>
      </c>
      <c r="B17" s="1" t="s">
        <v>840</v>
      </c>
      <c r="C17" s="9"/>
      <c r="D17" s="9"/>
      <c r="E17" s="9">
        <v>1</v>
      </c>
      <c r="F17" s="9"/>
      <c r="G17" s="9"/>
      <c r="H17" s="9">
        <v>1</v>
      </c>
      <c r="I17" s="9"/>
      <c r="J17" s="9">
        <v>1</v>
      </c>
      <c r="K17" s="9"/>
      <c r="L17" s="9"/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>
        <v>1</v>
      </c>
      <c r="BA17" s="9"/>
      <c r="BB17" s="9"/>
      <c r="BC17" s="9"/>
      <c r="BD17" s="9">
        <v>1</v>
      </c>
      <c r="BE17" s="9"/>
      <c r="BF17" s="9">
        <v>1</v>
      </c>
      <c r="BG17" s="9"/>
      <c r="BH17" s="9"/>
      <c r="BI17" s="9">
        <v>1</v>
      </c>
      <c r="BJ17" s="9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4</v>
      </c>
      <c r="B18" s="1" t="s">
        <v>841</v>
      </c>
      <c r="C18" s="9"/>
      <c r="D18" s="9">
        <v>1</v>
      </c>
      <c r="E18" s="9"/>
      <c r="F18" s="9"/>
      <c r="G18" s="9"/>
      <c r="H18" s="9">
        <v>1</v>
      </c>
      <c r="I18" s="9"/>
      <c r="J18" s="9">
        <v>1</v>
      </c>
      <c r="K18" s="9"/>
      <c r="L18" s="9"/>
      <c r="M18" s="9"/>
      <c r="N18" s="9">
        <v>1</v>
      </c>
      <c r="O18" s="9"/>
      <c r="P18" s="9">
        <v>1</v>
      </c>
      <c r="Q18" s="9"/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/>
      <c r="AF18" s="9">
        <v>1</v>
      </c>
      <c r="AG18" s="9"/>
      <c r="AH18" s="9"/>
      <c r="AI18" s="9">
        <v>1</v>
      </c>
      <c r="AJ18" s="9"/>
      <c r="AK18" s="9"/>
      <c r="AL18" s="9">
        <v>1</v>
      </c>
      <c r="AM18" s="9"/>
      <c r="AN18" s="9"/>
      <c r="AO18" s="9">
        <v>1</v>
      </c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/>
      <c r="AZ18" s="9"/>
      <c r="BA18" s="9">
        <v>1</v>
      </c>
      <c r="BB18" s="9"/>
      <c r="BC18" s="9">
        <v>1</v>
      </c>
      <c r="BD18" s="9"/>
      <c r="BE18" s="9"/>
      <c r="BF18" s="9"/>
      <c r="BG18" s="9">
        <v>1</v>
      </c>
      <c r="BH18" s="9"/>
      <c r="BI18" s="9"/>
      <c r="BJ18" s="9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>
        <v>1</v>
      </c>
      <c r="BY18" s="4"/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5</v>
      </c>
      <c r="B19" s="1" t="s">
        <v>842</v>
      </c>
      <c r="C19" s="9"/>
      <c r="D19" s="9"/>
      <c r="E19" s="9">
        <v>1</v>
      </c>
      <c r="F19" s="9"/>
      <c r="G19" s="9"/>
      <c r="H19" s="9">
        <v>1</v>
      </c>
      <c r="I19" s="9"/>
      <c r="J19" s="9">
        <v>1</v>
      </c>
      <c r="K19" s="9"/>
      <c r="L19" s="9"/>
      <c r="M19" s="9"/>
      <c r="N19" s="9">
        <v>1</v>
      </c>
      <c r="O19" s="9"/>
      <c r="P19" s="9">
        <v>1</v>
      </c>
      <c r="Q19" s="9"/>
      <c r="R19" s="9"/>
      <c r="S19" s="9"/>
      <c r="T19" s="9">
        <v>1</v>
      </c>
      <c r="U19" s="9"/>
      <c r="V19" s="9"/>
      <c r="W19" s="9">
        <v>1</v>
      </c>
      <c r="X19" s="9"/>
      <c r="Y19" s="9"/>
      <c r="Z19" s="9">
        <v>1</v>
      </c>
      <c r="AA19" s="9"/>
      <c r="AB19" s="9"/>
      <c r="AC19" s="9">
        <v>1</v>
      </c>
      <c r="AD19" s="9"/>
      <c r="AE19" s="9"/>
      <c r="AF19" s="9">
        <v>1</v>
      </c>
      <c r="AG19" s="9"/>
      <c r="AH19" s="9"/>
      <c r="AI19" s="9">
        <v>1</v>
      </c>
      <c r="AJ19" s="9"/>
      <c r="AK19" s="9"/>
      <c r="AL19" s="9">
        <v>1</v>
      </c>
      <c r="AM19" s="9"/>
      <c r="AN19" s="9"/>
      <c r="AO19" s="9">
        <v>1</v>
      </c>
      <c r="AP19" s="9"/>
      <c r="AQ19" s="9"/>
      <c r="AR19" s="9">
        <v>1</v>
      </c>
      <c r="AS19" s="9"/>
      <c r="AT19" s="9"/>
      <c r="AU19" s="9">
        <v>1</v>
      </c>
      <c r="AV19" s="9"/>
      <c r="AW19" s="9"/>
      <c r="AX19" s="9">
        <v>1</v>
      </c>
      <c r="AY19" s="9"/>
      <c r="AZ19" s="9"/>
      <c r="BA19" s="9">
        <v>1</v>
      </c>
      <c r="BB19" s="9"/>
      <c r="BC19" s="9"/>
      <c r="BD19" s="9">
        <v>1</v>
      </c>
      <c r="BE19" s="9"/>
      <c r="BF19" s="9"/>
      <c r="BG19" s="9">
        <v>1</v>
      </c>
      <c r="BH19" s="9"/>
      <c r="BI19" s="9"/>
      <c r="BJ19" s="9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6</v>
      </c>
      <c r="B20" s="1" t="s">
        <v>843</v>
      </c>
      <c r="C20" s="9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/>
      <c r="AI20" s="9">
        <v>1</v>
      </c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/>
      <c r="AX20" s="9">
        <v>1</v>
      </c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/>
      <c r="DL20" s="4">
        <v>1</v>
      </c>
      <c r="DM20" s="4"/>
      <c r="DN20" s="4">
        <v>1</v>
      </c>
      <c r="DO20" s="4"/>
      <c r="DP20" s="4"/>
      <c r="DQ20" s="4">
        <v>1</v>
      </c>
      <c r="DR20" s="4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2">
        <v>7</v>
      </c>
      <c r="B21" s="1" t="s">
        <v>852</v>
      </c>
      <c r="C21" s="9"/>
      <c r="D21" s="9"/>
      <c r="E21" s="9">
        <v>1</v>
      </c>
      <c r="F21" s="9"/>
      <c r="G21" s="9"/>
      <c r="H21" s="9">
        <v>1</v>
      </c>
      <c r="I21" s="9"/>
      <c r="J21" s="9">
        <v>1</v>
      </c>
      <c r="K21" s="9"/>
      <c r="L21" s="9"/>
      <c r="M21" s="9"/>
      <c r="N21" s="9">
        <v>1</v>
      </c>
      <c r="O21" s="9"/>
      <c r="P21" s="9">
        <v>1</v>
      </c>
      <c r="Q21" s="9"/>
      <c r="R21" s="9"/>
      <c r="S21" s="9"/>
      <c r="T21" s="9">
        <v>1</v>
      </c>
      <c r="U21" s="9"/>
      <c r="V21" s="9"/>
      <c r="W21" s="9">
        <v>1</v>
      </c>
      <c r="X21" s="9"/>
      <c r="Y21" s="9"/>
      <c r="Z21" s="9">
        <v>1</v>
      </c>
      <c r="AA21" s="9"/>
      <c r="AB21" s="9"/>
      <c r="AC21" s="9">
        <v>1</v>
      </c>
      <c r="AD21" s="9"/>
      <c r="AE21" s="9"/>
      <c r="AF21" s="9">
        <v>1</v>
      </c>
      <c r="AG21" s="9"/>
      <c r="AH21" s="9"/>
      <c r="AI21" s="9">
        <v>1</v>
      </c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9">
        <v>1</v>
      </c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4"/>
      <c r="BL21" s="4"/>
      <c r="BM21" s="4">
        <v>1</v>
      </c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>
        <v>1</v>
      </c>
      <c r="DO21" s="4"/>
      <c r="DP21" s="4"/>
      <c r="DQ21" s="4">
        <v>1</v>
      </c>
      <c r="DR21" s="4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x14ac:dyDescent="0.25">
      <c r="A22" s="3">
        <v>8</v>
      </c>
      <c r="B22" s="4" t="s">
        <v>853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>
        <v>1</v>
      </c>
      <c r="BA22" s="3"/>
      <c r="BB22" s="3"/>
      <c r="BC22" s="3">
        <v>1</v>
      </c>
      <c r="BD22" s="3"/>
      <c r="BE22" s="3"/>
      <c r="BF22" s="3"/>
      <c r="BG22" s="3">
        <v>1</v>
      </c>
      <c r="BH22" s="3"/>
      <c r="BI22" s="3"/>
      <c r="BJ22" s="3">
        <v>1</v>
      </c>
      <c r="BK22" s="4"/>
      <c r="BL22" s="4"/>
      <c r="BM22" s="4">
        <v>1</v>
      </c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>
        <v>1</v>
      </c>
      <c r="BY22" s="4"/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55" t="s">
        <v>179</v>
      </c>
      <c r="B40" s="56"/>
      <c r="C40" s="3">
        <f t="shared" ref="C40:N40" si="0">SUM(C15:C39)</f>
        <v>0</v>
      </c>
      <c r="D40" s="3">
        <f t="shared" si="0"/>
        <v>4</v>
      </c>
      <c r="E40" s="3">
        <f t="shared" si="0"/>
        <v>4</v>
      </c>
      <c r="F40" s="3">
        <f t="shared" si="0"/>
        <v>0</v>
      </c>
      <c r="G40" s="3">
        <f t="shared" si="0"/>
        <v>3</v>
      </c>
      <c r="H40" s="3">
        <f t="shared" si="0"/>
        <v>5</v>
      </c>
      <c r="I40" s="3">
        <f t="shared" si="0"/>
        <v>0</v>
      </c>
      <c r="J40" s="3">
        <f t="shared" si="0"/>
        <v>8</v>
      </c>
      <c r="K40" s="3">
        <f t="shared" si="0"/>
        <v>0</v>
      </c>
      <c r="L40" s="3">
        <f t="shared" si="0"/>
        <v>0</v>
      </c>
      <c r="M40" s="3">
        <f t="shared" si="0"/>
        <v>3</v>
      </c>
      <c r="N40" s="3">
        <f t="shared" si="0"/>
        <v>5</v>
      </c>
      <c r="O40" s="3">
        <f t="shared" ref="O40:V40" si="1">SUM(O15:O39)</f>
        <v>0</v>
      </c>
      <c r="P40" s="3">
        <f t="shared" si="1"/>
        <v>8</v>
      </c>
      <c r="Q40" s="3">
        <f t="shared" si="1"/>
        <v>0</v>
      </c>
      <c r="R40" s="3">
        <f t="shared" si="1"/>
        <v>0</v>
      </c>
      <c r="S40" s="3">
        <f t="shared" si="1"/>
        <v>3</v>
      </c>
      <c r="T40" s="3">
        <f t="shared" si="1"/>
        <v>5</v>
      </c>
      <c r="U40" s="3">
        <f t="shared" si="1"/>
        <v>0</v>
      </c>
      <c r="V40" s="3">
        <f t="shared" si="1"/>
        <v>0</v>
      </c>
      <c r="W40" s="3">
        <f t="shared" ref="W40:AX40" si="2">SUM(W15:W39)</f>
        <v>8</v>
      </c>
      <c r="X40" s="3">
        <f t="shared" si="2"/>
        <v>0</v>
      </c>
      <c r="Y40" s="3">
        <f t="shared" si="2"/>
        <v>0</v>
      </c>
      <c r="Z40" s="3">
        <f t="shared" si="2"/>
        <v>8</v>
      </c>
      <c r="AA40" s="3">
        <f t="shared" si="2"/>
        <v>0</v>
      </c>
      <c r="AB40" s="3">
        <f t="shared" si="2"/>
        <v>0</v>
      </c>
      <c r="AC40" s="3">
        <f t="shared" si="2"/>
        <v>8</v>
      </c>
      <c r="AD40" s="3">
        <f t="shared" si="2"/>
        <v>0</v>
      </c>
      <c r="AE40" s="3">
        <f t="shared" si="2"/>
        <v>0</v>
      </c>
      <c r="AF40" s="3">
        <f t="shared" si="2"/>
        <v>8</v>
      </c>
      <c r="AG40" s="3">
        <f t="shared" si="2"/>
        <v>0</v>
      </c>
      <c r="AH40" s="3">
        <f t="shared" si="2"/>
        <v>0</v>
      </c>
      <c r="AI40" s="3">
        <f t="shared" si="2"/>
        <v>8</v>
      </c>
      <c r="AJ40" s="3">
        <f t="shared" si="2"/>
        <v>0</v>
      </c>
      <c r="AK40" s="3">
        <f t="shared" si="2"/>
        <v>0</v>
      </c>
      <c r="AL40" s="3">
        <f t="shared" si="2"/>
        <v>8</v>
      </c>
      <c r="AM40" s="3">
        <f t="shared" si="2"/>
        <v>0</v>
      </c>
      <c r="AN40" s="3">
        <f t="shared" si="2"/>
        <v>0</v>
      </c>
      <c r="AO40" s="3">
        <f t="shared" si="2"/>
        <v>8</v>
      </c>
      <c r="AP40" s="3">
        <f t="shared" si="2"/>
        <v>0</v>
      </c>
      <c r="AQ40" s="3">
        <f t="shared" si="2"/>
        <v>0</v>
      </c>
      <c r="AR40" s="3">
        <f t="shared" si="2"/>
        <v>8</v>
      </c>
      <c r="AS40" s="3">
        <f t="shared" si="2"/>
        <v>0</v>
      </c>
      <c r="AT40" s="3">
        <f t="shared" si="2"/>
        <v>0</v>
      </c>
      <c r="AU40" s="3">
        <f t="shared" si="2"/>
        <v>8</v>
      </c>
      <c r="AV40" s="3">
        <f t="shared" si="2"/>
        <v>0</v>
      </c>
      <c r="AW40" s="3">
        <f t="shared" si="2"/>
        <v>0</v>
      </c>
      <c r="AX40" s="3">
        <f t="shared" si="2"/>
        <v>8</v>
      </c>
      <c r="AY40" s="3">
        <f t="shared" ref="AY40:CU40" si="3">SUM(AY15:AY39)</f>
        <v>0</v>
      </c>
      <c r="AZ40" s="3">
        <f t="shared" si="3"/>
        <v>4</v>
      </c>
      <c r="BA40" s="3">
        <f t="shared" si="3"/>
        <v>4</v>
      </c>
      <c r="BB40" s="3">
        <f t="shared" si="3"/>
        <v>0</v>
      </c>
      <c r="BC40" s="3">
        <f t="shared" si="3"/>
        <v>4</v>
      </c>
      <c r="BD40" s="3">
        <f t="shared" si="3"/>
        <v>4</v>
      </c>
      <c r="BE40" s="3">
        <f t="shared" si="3"/>
        <v>0</v>
      </c>
      <c r="BF40" s="3">
        <f t="shared" si="3"/>
        <v>3</v>
      </c>
      <c r="BG40" s="3">
        <f t="shared" si="3"/>
        <v>5</v>
      </c>
      <c r="BH40" s="3">
        <f t="shared" si="3"/>
        <v>0</v>
      </c>
      <c r="BI40" s="3">
        <f t="shared" si="3"/>
        <v>3</v>
      </c>
      <c r="BJ40" s="3">
        <f t="shared" si="3"/>
        <v>5</v>
      </c>
      <c r="BK40" s="3">
        <f t="shared" si="3"/>
        <v>0</v>
      </c>
      <c r="BL40" s="3">
        <f t="shared" si="3"/>
        <v>3</v>
      </c>
      <c r="BM40" s="3">
        <f t="shared" si="3"/>
        <v>5</v>
      </c>
      <c r="BN40" s="3">
        <f t="shared" si="3"/>
        <v>3</v>
      </c>
      <c r="BO40" s="3">
        <f t="shared" si="3"/>
        <v>2</v>
      </c>
      <c r="BP40" s="3">
        <f t="shared" si="3"/>
        <v>3</v>
      </c>
      <c r="BQ40" s="3">
        <f t="shared" si="3"/>
        <v>0</v>
      </c>
      <c r="BR40" s="3">
        <f t="shared" si="3"/>
        <v>3</v>
      </c>
      <c r="BS40" s="3">
        <f t="shared" si="3"/>
        <v>5</v>
      </c>
      <c r="BT40" s="3">
        <f t="shared" si="3"/>
        <v>0</v>
      </c>
      <c r="BU40" s="3">
        <f t="shared" si="3"/>
        <v>3</v>
      </c>
      <c r="BV40" s="3">
        <f t="shared" si="3"/>
        <v>5</v>
      </c>
      <c r="BW40" s="3">
        <f t="shared" si="3"/>
        <v>0</v>
      </c>
      <c r="BX40" s="3">
        <f t="shared" si="3"/>
        <v>6</v>
      </c>
      <c r="BY40" s="3">
        <f t="shared" si="3"/>
        <v>2</v>
      </c>
      <c r="BZ40" s="3">
        <f t="shared" si="3"/>
        <v>0</v>
      </c>
      <c r="CA40" s="3">
        <f t="shared" si="3"/>
        <v>3</v>
      </c>
      <c r="CB40" s="3">
        <f t="shared" si="3"/>
        <v>5</v>
      </c>
      <c r="CC40" s="3">
        <f t="shared" si="3"/>
        <v>0</v>
      </c>
      <c r="CD40" s="3">
        <f t="shared" si="3"/>
        <v>3</v>
      </c>
      <c r="CE40" s="3">
        <f t="shared" si="3"/>
        <v>5</v>
      </c>
      <c r="CF40" s="3">
        <f t="shared" si="3"/>
        <v>0</v>
      </c>
      <c r="CG40" s="3">
        <f t="shared" si="3"/>
        <v>3</v>
      </c>
      <c r="CH40" s="3">
        <f t="shared" si="3"/>
        <v>5</v>
      </c>
      <c r="CI40" s="3">
        <f t="shared" si="3"/>
        <v>0</v>
      </c>
      <c r="CJ40" s="3">
        <f t="shared" si="3"/>
        <v>3</v>
      </c>
      <c r="CK40" s="3">
        <f t="shared" si="3"/>
        <v>5</v>
      </c>
      <c r="CL40" s="3">
        <f t="shared" si="3"/>
        <v>0</v>
      </c>
      <c r="CM40" s="3">
        <f t="shared" si="3"/>
        <v>3</v>
      </c>
      <c r="CN40" s="3">
        <f t="shared" si="3"/>
        <v>5</v>
      </c>
      <c r="CO40" s="3">
        <f t="shared" si="3"/>
        <v>0</v>
      </c>
      <c r="CP40" s="3">
        <f t="shared" si="3"/>
        <v>3</v>
      </c>
      <c r="CQ40" s="3">
        <f t="shared" si="3"/>
        <v>5</v>
      </c>
      <c r="CR40" s="3">
        <f t="shared" si="3"/>
        <v>0</v>
      </c>
      <c r="CS40" s="3">
        <f t="shared" si="3"/>
        <v>3</v>
      </c>
      <c r="CT40" s="3">
        <f t="shared" si="3"/>
        <v>5</v>
      </c>
      <c r="CU40" s="3">
        <f t="shared" si="3"/>
        <v>0</v>
      </c>
      <c r="CV40" s="3">
        <f t="shared" ref="CV40:DH40" si="4">SUM(CV15:CV39)</f>
        <v>2</v>
      </c>
      <c r="CW40" s="3">
        <f t="shared" si="4"/>
        <v>6</v>
      </c>
      <c r="CX40" s="3">
        <f t="shared" si="4"/>
        <v>0</v>
      </c>
      <c r="CY40" s="3">
        <f t="shared" si="4"/>
        <v>2</v>
      </c>
      <c r="CZ40" s="3">
        <f t="shared" si="4"/>
        <v>6</v>
      </c>
      <c r="DA40" s="3">
        <f t="shared" si="4"/>
        <v>0</v>
      </c>
      <c r="DB40" s="3">
        <f t="shared" si="4"/>
        <v>3</v>
      </c>
      <c r="DC40" s="3">
        <f t="shared" si="4"/>
        <v>5</v>
      </c>
      <c r="DD40" s="3">
        <f t="shared" si="4"/>
        <v>0</v>
      </c>
      <c r="DE40" s="3">
        <f t="shared" si="4"/>
        <v>2</v>
      </c>
      <c r="DF40" s="3">
        <f t="shared" si="4"/>
        <v>6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8</v>
      </c>
      <c r="DJ40" s="3">
        <f t="shared" si="5"/>
        <v>0</v>
      </c>
      <c r="DK40" s="3">
        <f t="shared" si="5"/>
        <v>0</v>
      </c>
      <c r="DL40" s="3">
        <f t="shared" si="5"/>
        <v>8</v>
      </c>
      <c r="DM40" s="3">
        <f t="shared" si="5"/>
        <v>0</v>
      </c>
      <c r="DN40" s="3">
        <f t="shared" si="5"/>
        <v>8</v>
      </c>
      <c r="DO40" s="3">
        <f t="shared" si="5"/>
        <v>0</v>
      </c>
      <c r="DP40" s="3">
        <f t="shared" si="5"/>
        <v>0</v>
      </c>
      <c r="DQ40" s="3">
        <f t="shared" si="5"/>
        <v>8</v>
      </c>
      <c r="DR40" s="3">
        <f t="shared" si="5"/>
        <v>0</v>
      </c>
    </row>
    <row r="41" spans="1:254" ht="37.5" customHeight="1" x14ac:dyDescent="0.25">
      <c r="A41" s="57" t="s">
        <v>538</v>
      </c>
      <c r="B41" s="58"/>
      <c r="C41" s="15">
        <f>C40/8%</f>
        <v>0</v>
      </c>
      <c r="D41" s="15">
        <f t="shared" ref="D41:BO41" si="6">D40/8%</f>
        <v>50</v>
      </c>
      <c r="E41" s="15">
        <f t="shared" si="6"/>
        <v>50</v>
      </c>
      <c r="F41" s="15">
        <f t="shared" si="6"/>
        <v>0</v>
      </c>
      <c r="G41" s="15">
        <f t="shared" si="6"/>
        <v>37.5</v>
      </c>
      <c r="H41" s="15">
        <f t="shared" si="6"/>
        <v>62.5</v>
      </c>
      <c r="I41" s="15">
        <f t="shared" si="6"/>
        <v>0</v>
      </c>
      <c r="J41" s="15">
        <f t="shared" si="6"/>
        <v>100</v>
      </c>
      <c r="K41" s="15">
        <f t="shared" si="6"/>
        <v>0</v>
      </c>
      <c r="L41" s="15">
        <f t="shared" si="6"/>
        <v>0</v>
      </c>
      <c r="M41" s="15">
        <f t="shared" si="6"/>
        <v>37.5</v>
      </c>
      <c r="N41" s="15">
        <f t="shared" si="6"/>
        <v>62.5</v>
      </c>
      <c r="O41" s="15">
        <f t="shared" si="6"/>
        <v>0</v>
      </c>
      <c r="P41" s="15">
        <f t="shared" si="6"/>
        <v>100</v>
      </c>
      <c r="Q41" s="15">
        <f t="shared" si="6"/>
        <v>0</v>
      </c>
      <c r="R41" s="15">
        <f t="shared" si="6"/>
        <v>0</v>
      </c>
      <c r="S41" s="15">
        <f t="shared" si="6"/>
        <v>37.5</v>
      </c>
      <c r="T41" s="15">
        <f t="shared" si="6"/>
        <v>62.5</v>
      </c>
      <c r="U41" s="15">
        <f t="shared" si="6"/>
        <v>0</v>
      </c>
      <c r="V41" s="15">
        <f t="shared" si="6"/>
        <v>0</v>
      </c>
      <c r="W41" s="15">
        <f t="shared" si="6"/>
        <v>100</v>
      </c>
      <c r="X41" s="15">
        <f t="shared" si="6"/>
        <v>0</v>
      </c>
      <c r="Y41" s="15">
        <f t="shared" si="6"/>
        <v>0</v>
      </c>
      <c r="Z41" s="15">
        <f t="shared" si="6"/>
        <v>100</v>
      </c>
      <c r="AA41" s="15">
        <f t="shared" si="6"/>
        <v>0</v>
      </c>
      <c r="AB41" s="15">
        <f t="shared" si="6"/>
        <v>0</v>
      </c>
      <c r="AC41" s="15">
        <f t="shared" si="6"/>
        <v>100</v>
      </c>
      <c r="AD41" s="15">
        <f t="shared" si="6"/>
        <v>0</v>
      </c>
      <c r="AE41" s="15">
        <f t="shared" si="6"/>
        <v>0</v>
      </c>
      <c r="AF41" s="15">
        <f t="shared" si="6"/>
        <v>100</v>
      </c>
      <c r="AG41" s="15">
        <f t="shared" si="6"/>
        <v>0</v>
      </c>
      <c r="AH41" s="15">
        <f t="shared" si="6"/>
        <v>0</v>
      </c>
      <c r="AI41" s="15">
        <f t="shared" si="6"/>
        <v>100</v>
      </c>
      <c r="AJ41" s="15">
        <f t="shared" si="6"/>
        <v>0</v>
      </c>
      <c r="AK41" s="15">
        <f t="shared" si="6"/>
        <v>0</v>
      </c>
      <c r="AL41" s="15">
        <f t="shared" si="6"/>
        <v>100</v>
      </c>
      <c r="AM41" s="15">
        <f t="shared" si="6"/>
        <v>0</v>
      </c>
      <c r="AN41" s="15">
        <f t="shared" si="6"/>
        <v>0</v>
      </c>
      <c r="AO41" s="15">
        <f t="shared" si="6"/>
        <v>100</v>
      </c>
      <c r="AP41" s="15">
        <f t="shared" si="6"/>
        <v>0</v>
      </c>
      <c r="AQ41" s="15">
        <f t="shared" si="6"/>
        <v>0</v>
      </c>
      <c r="AR41" s="15">
        <f t="shared" si="6"/>
        <v>100</v>
      </c>
      <c r="AS41" s="15">
        <f t="shared" si="6"/>
        <v>0</v>
      </c>
      <c r="AT41" s="15">
        <f t="shared" si="6"/>
        <v>0</v>
      </c>
      <c r="AU41" s="15">
        <f t="shared" si="6"/>
        <v>100</v>
      </c>
      <c r="AV41" s="15">
        <f t="shared" si="6"/>
        <v>0</v>
      </c>
      <c r="AW41" s="15">
        <f t="shared" si="6"/>
        <v>0</v>
      </c>
      <c r="AX41" s="15">
        <f t="shared" si="6"/>
        <v>100</v>
      </c>
      <c r="AY41" s="15">
        <f t="shared" si="6"/>
        <v>0</v>
      </c>
      <c r="AZ41" s="15">
        <f t="shared" si="6"/>
        <v>50</v>
      </c>
      <c r="BA41" s="15">
        <f t="shared" si="6"/>
        <v>50</v>
      </c>
      <c r="BB41" s="15">
        <f t="shared" si="6"/>
        <v>0</v>
      </c>
      <c r="BC41" s="15">
        <f t="shared" si="6"/>
        <v>50</v>
      </c>
      <c r="BD41" s="15">
        <f t="shared" si="6"/>
        <v>50</v>
      </c>
      <c r="BE41" s="15">
        <f t="shared" si="6"/>
        <v>0</v>
      </c>
      <c r="BF41" s="15">
        <f t="shared" si="6"/>
        <v>37.5</v>
      </c>
      <c r="BG41" s="15">
        <f t="shared" si="6"/>
        <v>62.5</v>
      </c>
      <c r="BH41" s="15">
        <f t="shared" si="6"/>
        <v>0</v>
      </c>
      <c r="BI41" s="15">
        <f t="shared" si="6"/>
        <v>37.5</v>
      </c>
      <c r="BJ41" s="15">
        <f t="shared" si="6"/>
        <v>62.5</v>
      </c>
      <c r="BK41" s="15">
        <f t="shared" si="6"/>
        <v>0</v>
      </c>
      <c r="BL41" s="15">
        <f t="shared" si="6"/>
        <v>37.5</v>
      </c>
      <c r="BM41" s="15">
        <f t="shared" si="6"/>
        <v>62.5</v>
      </c>
      <c r="BN41" s="15">
        <f t="shared" si="6"/>
        <v>37.5</v>
      </c>
      <c r="BO41" s="15">
        <f t="shared" si="6"/>
        <v>25</v>
      </c>
      <c r="BP41" s="15">
        <f t="shared" ref="BP41:DR41" si="7">BP40/8%</f>
        <v>37.5</v>
      </c>
      <c r="BQ41" s="15">
        <f t="shared" si="7"/>
        <v>0</v>
      </c>
      <c r="BR41" s="15">
        <f t="shared" si="7"/>
        <v>37.5</v>
      </c>
      <c r="BS41" s="15">
        <f t="shared" si="7"/>
        <v>62.5</v>
      </c>
      <c r="BT41" s="15">
        <f t="shared" si="7"/>
        <v>0</v>
      </c>
      <c r="BU41" s="15">
        <f t="shared" si="7"/>
        <v>37.5</v>
      </c>
      <c r="BV41" s="15">
        <f t="shared" si="7"/>
        <v>62.5</v>
      </c>
      <c r="BW41" s="15">
        <f t="shared" si="7"/>
        <v>0</v>
      </c>
      <c r="BX41" s="15">
        <f t="shared" si="7"/>
        <v>75</v>
      </c>
      <c r="BY41" s="15">
        <f t="shared" si="7"/>
        <v>25</v>
      </c>
      <c r="BZ41" s="15">
        <f t="shared" si="7"/>
        <v>0</v>
      </c>
      <c r="CA41" s="15">
        <f t="shared" si="7"/>
        <v>37.5</v>
      </c>
      <c r="CB41" s="15">
        <f t="shared" si="7"/>
        <v>62.5</v>
      </c>
      <c r="CC41" s="15">
        <f t="shared" si="7"/>
        <v>0</v>
      </c>
      <c r="CD41" s="15">
        <f t="shared" si="7"/>
        <v>37.5</v>
      </c>
      <c r="CE41" s="15">
        <f t="shared" si="7"/>
        <v>62.5</v>
      </c>
      <c r="CF41" s="15">
        <f t="shared" si="7"/>
        <v>0</v>
      </c>
      <c r="CG41" s="15">
        <f t="shared" si="7"/>
        <v>37.5</v>
      </c>
      <c r="CH41" s="15">
        <f t="shared" si="7"/>
        <v>62.5</v>
      </c>
      <c r="CI41" s="15">
        <f t="shared" si="7"/>
        <v>0</v>
      </c>
      <c r="CJ41" s="15">
        <f t="shared" si="7"/>
        <v>37.5</v>
      </c>
      <c r="CK41" s="15">
        <f t="shared" si="7"/>
        <v>62.5</v>
      </c>
      <c r="CL41" s="15">
        <f t="shared" si="7"/>
        <v>0</v>
      </c>
      <c r="CM41" s="15">
        <f t="shared" si="7"/>
        <v>37.5</v>
      </c>
      <c r="CN41" s="15">
        <f t="shared" si="7"/>
        <v>62.5</v>
      </c>
      <c r="CO41" s="15">
        <f t="shared" si="7"/>
        <v>0</v>
      </c>
      <c r="CP41" s="15">
        <f t="shared" si="7"/>
        <v>37.5</v>
      </c>
      <c r="CQ41" s="15">
        <f t="shared" si="7"/>
        <v>62.5</v>
      </c>
      <c r="CR41" s="15">
        <f t="shared" si="7"/>
        <v>0</v>
      </c>
      <c r="CS41" s="15">
        <f t="shared" si="7"/>
        <v>37.5</v>
      </c>
      <c r="CT41" s="15">
        <f t="shared" si="7"/>
        <v>62.5</v>
      </c>
      <c r="CU41" s="15">
        <f t="shared" si="7"/>
        <v>0</v>
      </c>
      <c r="CV41" s="15">
        <f t="shared" si="7"/>
        <v>25</v>
      </c>
      <c r="CW41" s="15">
        <f t="shared" si="7"/>
        <v>75</v>
      </c>
      <c r="CX41" s="15">
        <f t="shared" si="7"/>
        <v>0</v>
      </c>
      <c r="CY41" s="15">
        <f t="shared" si="7"/>
        <v>25</v>
      </c>
      <c r="CZ41" s="15">
        <f t="shared" si="7"/>
        <v>75</v>
      </c>
      <c r="DA41" s="15">
        <f t="shared" si="7"/>
        <v>0</v>
      </c>
      <c r="DB41" s="15">
        <f t="shared" si="7"/>
        <v>37.5</v>
      </c>
      <c r="DC41" s="15">
        <f t="shared" si="7"/>
        <v>62.5</v>
      </c>
      <c r="DD41" s="15">
        <f t="shared" si="7"/>
        <v>0</v>
      </c>
      <c r="DE41" s="15">
        <f t="shared" si="7"/>
        <v>25</v>
      </c>
      <c r="DF41" s="15">
        <f t="shared" si="7"/>
        <v>75</v>
      </c>
      <c r="DG41" s="15">
        <f t="shared" si="7"/>
        <v>0</v>
      </c>
      <c r="DH41" s="15">
        <f t="shared" si="7"/>
        <v>0</v>
      </c>
      <c r="DI41" s="15">
        <f t="shared" si="7"/>
        <v>100</v>
      </c>
      <c r="DJ41" s="15">
        <f t="shared" si="7"/>
        <v>0</v>
      </c>
      <c r="DK41" s="15">
        <f t="shared" si="7"/>
        <v>0</v>
      </c>
      <c r="DL41" s="15">
        <f t="shared" si="7"/>
        <v>100</v>
      </c>
      <c r="DM41" s="15">
        <f t="shared" si="7"/>
        <v>0</v>
      </c>
      <c r="DN41" s="15">
        <f t="shared" si="7"/>
        <v>100</v>
      </c>
      <c r="DO41" s="15">
        <f t="shared" si="7"/>
        <v>0</v>
      </c>
      <c r="DP41" s="15">
        <f t="shared" si="7"/>
        <v>0</v>
      </c>
      <c r="DQ41" s="15">
        <f t="shared" si="7"/>
        <v>100</v>
      </c>
      <c r="DR41" s="15">
        <f t="shared" si="7"/>
        <v>0</v>
      </c>
    </row>
    <row r="43" spans="1:254" x14ac:dyDescent="0.25">
      <c r="B43" s="47" t="s">
        <v>517</v>
      </c>
      <c r="C43" s="48"/>
      <c r="D43" s="48"/>
      <c r="E43" s="49"/>
      <c r="F43" s="20"/>
      <c r="G43" s="20"/>
    </row>
    <row r="44" spans="1:254" x14ac:dyDescent="0.25">
      <c r="B44" s="4" t="s">
        <v>518</v>
      </c>
      <c r="C44" s="30" t="s">
        <v>521</v>
      </c>
      <c r="D44" s="3">
        <f>E44/100*8</f>
        <v>0</v>
      </c>
      <c r="E44" s="27">
        <f>(C41+F41+I41+L41)/4</f>
        <v>0</v>
      </c>
    </row>
    <row r="45" spans="1:254" x14ac:dyDescent="0.25">
      <c r="B45" s="4" t="s">
        <v>519</v>
      </c>
      <c r="C45" s="30" t="s">
        <v>521</v>
      </c>
      <c r="D45" s="3">
        <f>E45/100*8</f>
        <v>4.5</v>
      </c>
      <c r="E45" s="27">
        <f>(D41+G41+J41+M41)/4</f>
        <v>56.25</v>
      </c>
    </row>
    <row r="46" spans="1:254" x14ac:dyDescent="0.25">
      <c r="B46" s="4" t="s">
        <v>520</v>
      </c>
      <c r="C46" s="30" t="s">
        <v>521</v>
      </c>
      <c r="D46" s="3">
        <f>E46/100*8</f>
        <v>3.5</v>
      </c>
      <c r="E46" s="27">
        <f>(E41+H41+K41+N41)/4</f>
        <v>43.75</v>
      </c>
    </row>
    <row r="47" spans="1:254" x14ac:dyDescent="0.25">
      <c r="B47" s="4"/>
      <c r="C47" s="30"/>
      <c r="D47" s="28">
        <f>SUM(D44:D46)</f>
        <v>8</v>
      </c>
      <c r="E47" s="29">
        <f>SUM(E44:E46)</f>
        <v>100</v>
      </c>
    </row>
    <row r="48" spans="1:254" ht="15" customHeight="1" x14ac:dyDescent="0.25">
      <c r="B48" s="4"/>
      <c r="C48" s="4"/>
      <c r="D48" s="65" t="s">
        <v>19</v>
      </c>
      <c r="E48" s="66"/>
      <c r="F48" s="67" t="s">
        <v>3</v>
      </c>
      <c r="G48" s="68"/>
    </row>
    <row r="49" spans="2:13" x14ac:dyDescent="0.25">
      <c r="B49" s="4" t="s">
        <v>518</v>
      </c>
      <c r="C49" s="30" t="s">
        <v>522</v>
      </c>
      <c r="D49" s="31">
        <f>E49/100*8</f>
        <v>0</v>
      </c>
      <c r="E49" s="27">
        <f>(O41+R41+U41+X41)/4</f>
        <v>0</v>
      </c>
      <c r="F49" s="37">
        <f>G49/100*8</f>
        <v>0</v>
      </c>
      <c r="G49" s="27">
        <f>(AA41+AD41+AG41+AJ41)/4</f>
        <v>0</v>
      </c>
    </row>
    <row r="50" spans="2:13" x14ac:dyDescent="0.25">
      <c r="B50" s="4" t="s">
        <v>519</v>
      </c>
      <c r="C50" s="30" t="s">
        <v>522</v>
      </c>
      <c r="D50" s="31">
        <f>E50/100*8</f>
        <v>2.75</v>
      </c>
      <c r="E50" s="27">
        <f>(P41+S41+V41+Y41)/4</f>
        <v>34.375</v>
      </c>
      <c r="F50" s="37">
        <f>G50/100*8</f>
        <v>0</v>
      </c>
      <c r="G50" s="27">
        <f>(AB41+AE41+AH41+AK41)/4</f>
        <v>0</v>
      </c>
    </row>
    <row r="51" spans="2:13" x14ac:dyDescent="0.25">
      <c r="B51" s="4" t="s">
        <v>520</v>
      </c>
      <c r="C51" s="30" t="s">
        <v>522</v>
      </c>
      <c r="D51" s="31">
        <f>E51/100*8</f>
        <v>5.25</v>
      </c>
      <c r="E51" s="27">
        <f>(Q41+T41+W41+Z41)/4</f>
        <v>65.625</v>
      </c>
      <c r="F51" s="37">
        <f>G51/100*8</f>
        <v>8</v>
      </c>
      <c r="G51" s="27">
        <f>(AC41+AF41+AI41+AL41)/4</f>
        <v>100</v>
      </c>
    </row>
    <row r="52" spans="2:13" x14ac:dyDescent="0.25">
      <c r="B52" s="4"/>
      <c r="C52" s="30"/>
      <c r="D52" s="29">
        <f>SUM(D49:D51)</f>
        <v>8</v>
      </c>
      <c r="E52" s="29">
        <f>SUM(E49:E51)</f>
        <v>100</v>
      </c>
      <c r="F52" s="32">
        <f>SUM(F49:F51)</f>
        <v>8</v>
      </c>
      <c r="G52" s="38">
        <f>SUM(G49:G51)</f>
        <v>100</v>
      </c>
    </row>
    <row r="53" spans="2:13" x14ac:dyDescent="0.25">
      <c r="B53" s="4" t="s">
        <v>518</v>
      </c>
      <c r="C53" s="30" t="s">
        <v>523</v>
      </c>
      <c r="D53" s="3">
        <f>E53/100*8</f>
        <v>0</v>
      </c>
      <c r="E53" s="27">
        <f>(AM41+AP41+AS41+AV41)/4</f>
        <v>0</v>
      </c>
    </row>
    <row r="54" spans="2:13" x14ac:dyDescent="0.25">
      <c r="B54" s="4" t="s">
        <v>519</v>
      </c>
      <c r="C54" s="30" t="s">
        <v>523</v>
      </c>
      <c r="D54" s="3">
        <f>E54/100*8</f>
        <v>0</v>
      </c>
      <c r="E54" s="27">
        <f>(AN41+AQ41+AT41+AW41)/4</f>
        <v>0</v>
      </c>
    </row>
    <row r="55" spans="2:13" x14ac:dyDescent="0.25">
      <c r="B55" s="4" t="s">
        <v>520</v>
      </c>
      <c r="C55" s="30" t="s">
        <v>523</v>
      </c>
      <c r="D55" s="3">
        <f>E55/100*8</f>
        <v>8</v>
      </c>
      <c r="E55" s="27">
        <f>(AO41+AR41+AU41+AX41)/4</f>
        <v>100</v>
      </c>
    </row>
    <row r="56" spans="2:13" x14ac:dyDescent="0.25">
      <c r="B56" s="4"/>
      <c r="C56" s="36"/>
      <c r="D56" s="33">
        <f>SUM(D53:D55)</f>
        <v>8</v>
      </c>
      <c r="E56" s="34">
        <f>SUM(E53:E55)</f>
        <v>100</v>
      </c>
      <c r="F56" s="35"/>
    </row>
    <row r="57" spans="2:13" x14ac:dyDescent="0.25">
      <c r="B57" s="4"/>
      <c r="C57" s="30"/>
      <c r="D57" s="65" t="s">
        <v>61</v>
      </c>
      <c r="E57" s="66"/>
      <c r="F57" s="65" t="s">
        <v>45</v>
      </c>
      <c r="G57" s="66"/>
      <c r="H57" s="69" t="s">
        <v>76</v>
      </c>
      <c r="I57" s="70"/>
      <c r="J57" s="64" t="s">
        <v>88</v>
      </c>
      <c r="K57" s="64"/>
      <c r="L57" s="64" t="s">
        <v>46</v>
      </c>
      <c r="M57" s="64"/>
    </row>
    <row r="58" spans="2:13" x14ac:dyDescent="0.25">
      <c r="B58" s="4" t="s">
        <v>518</v>
      </c>
      <c r="C58" s="30" t="s">
        <v>524</v>
      </c>
      <c r="D58" s="3">
        <f>E58/100*8</f>
        <v>0</v>
      </c>
      <c r="E58" s="27">
        <f>(AY41+BB41+BE41+BH41)/4</f>
        <v>0</v>
      </c>
      <c r="F58" s="3">
        <f>G58/100*8</f>
        <v>0.75</v>
      </c>
      <c r="G58" s="27">
        <f>(BK41+BN41+BQ41+BT41)/4</f>
        <v>9.375</v>
      </c>
      <c r="H58" s="3">
        <f>I58/100*8</f>
        <v>0</v>
      </c>
      <c r="I58" s="27">
        <f>(BW41+BZ41+CC41+CF41)/4</f>
        <v>0</v>
      </c>
      <c r="J58" s="3">
        <f>K58/100*8</f>
        <v>0</v>
      </c>
      <c r="K58" s="27">
        <f>(CI41+CL41+CO41+CR41)/4</f>
        <v>0</v>
      </c>
      <c r="L58" s="3">
        <f>M58/100*8</f>
        <v>0</v>
      </c>
      <c r="M58" s="27">
        <f>(CU41+CX41+DA41+DD41)/4</f>
        <v>0</v>
      </c>
    </row>
    <row r="59" spans="2:13" x14ac:dyDescent="0.25">
      <c r="B59" s="4" t="s">
        <v>519</v>
      </c>
      <c r="C59" s="30" t="s">
        <v>524</v>
      </c>
      <c r="D59" s="3">
        <f>E59/100*8</f>
        <v>3.5</v>
      </c>
      <c r="E59" s="27">
        <f>(AZ41+BC41+BF41+BI41)/4</f>
        <v>43.75</v>
      </c>
      <c r="F59" s="3">
        <f>G59/100*8</f>
        <v>2.75</v>
      </c>
      <c r="G59" s="27">
        <f>(BL41+BO41+BR41+BU41)/4</f>
        <v>34.375</v>
      </c>
      <c r="H59" s="3">
        <f>I59/100*8</f>
        <v>3.75</v>
      </c>
      <c r="I59" s="27">
        <f>(BX41+CA41+CD41+CG41)/4</f>
        <v>46.875</v>
      </c>
      <c r="J59" s="3">
        <f>K59/100*8</f>
        <v>3</v>
      </c>
      <c r="K59" s="27">
        <f>(CJ41+CM41+CP41+CS41)/4</f>
        <v>37.5</v>
      </c>
      <c r="L59" s="3">
        <f>M59/100*8</f>
        <v>2.25</v>
      </c>
      <c r="M59" s="27">
        <f>(CV41+CY41+DB41+DE41)/4</f>
        <v>28.125</v>
      </c>
    </row>
    <row r="60" spans="2:13" x14ac:dyDescent="0.25">
      <c r="B60" s="4" t="s">
        <v>520</v>
      </c>
      <c r="C60" s="30" t="s">
        <v>524</v>
      </c>
      <c r="D60" s="3">
        <f>E60/100*8</f>
        <v>4.5</v>
      </c>
      <c r="E60" s="27">
        <f>(BA41+BD41+BG41+BJ41)/4</f>
        <v>56.25</v>
      </c>
      <c r="F60" s="3">
        <f>G60/100*8</f>
        <v>4.5</v>
      </c>
      <c r="G60" s="27">
        <f>(BM41+BP41+BS41+BV41)/4</f>
        <v>56.25</v>
      </c>
      <c r="H60" s="3">
        <f>I60/100*8</f>
        <v>4.25</v>
      </c>
      <c r="I60" s="27">
        <f>(BY41+CB41+CE41+CH41)/4</f>
        <v>53.125</v>
      </c>
      <c r="J60" s="3">
        <f>K60/100*8</f>
        <v>5</v>
      </c>
      <c r="K60" s="27">
        <f>(CK41+CN41+CQ41+CT41)/4</f>
        <v>62.5</v>
      </c>
      <c r="L60" s="3">
        <f>M60/100*8</f>
        <v>5.75</v>
      </c>
      <c r="M60" s="27">
        <f>(CW41+CZ41+DC41+DF41)/4</f>
        <v>71.875</v>
      </c>
    </row>
    <row r="61" spans="2:13" x14ac:dyDescent="0.25">
      <c r="B61" s="4"/>
      <c r="C61" s="30"/>
      <c r="D61" s="28">
        <f>SUM(D58:D60)</f>
        <v>8</v>
      </c>
      <c r="E61" s="28">
        <f>SUM(E58:E60)</f>
        <v>100</v>
      </c>
      <c r="F61" s="28">
        <f t="shared" ref="F61:M61" si="8">SUM(F58:F60)</f>
        <v>8</v>
      </c>
      <c r="G61" s="28">
        <f t="shared" si="8"/>
        <v>100</v>
      </c>
      <c r="H61" s="28">
        <f t="shared" si="8"/>
        <v>8</v>
      </c>
      <c r="I61" s="28">
        <f t="shared" si="8"/>
        <v>100</v>
      </c>
      <c r="J61" s="28">
        <f t="shared" si="8"/>
        <v>8</v>
      </c>
      <c r="K61" s="28">
        <f t="shared" si="8"/>
        <v>100</v>
      </c>
      <c r="L61" s="28">
        <f t="shared" si="8"/>
        <v>8</v>
      </c>
      <c r="M61" s="28">
        <f t="shared" si="8"/>
        <v>100</v>
      </c>
    </row>
    <row r="62" spans="2:13" x14ac:dyDescent="0.25">
      <c r="B62" s="4" t="s">
        <v>518</v>
      </c>
      <c r="C62" s="30" t="s">
        <v>525</v>
      </c>
      <c r="D62" s="3">
        <f>E62/100*8</f>
        <v>0</v>
      </c>
      <c r="E62" s="27">
        <f>(DG41+DJ41+DM41+DP41)/4</f>
        <v>0</v>
      </c>
    </row>
    <row r="63" spans="2:13" x14ac:dyDescent="0.25">
      <c r="B63" s="4" t="s">
        <v>519</v>
      </c>
      <c r="C63" s="30" t="s">
        <v>525</v>
      </c>
      <c r="D63" s="3">
        <f>E63/100*8</f>
        <v>4</v>
      </c>
      <c r="E63" s="27">
        <f>(DH41+DK41+DN41+DQ41)/4</f>
        <v>50</v>
      </c>
    </row>
    <row r="64" spans="2:13" x14ac:dyDescent="0.25">
      <c r="B64" s="4" t="s">
        <v>520</v>
      </c>
      <c r="C64" s="30" t="s">
        <v>525</v>
      </c>
      <c r="D64" s="3">
        <f>E64/100*8</f>
        <v>4</v>
      </c>
      <c r="E64" s="27">
        <f>(DI41+DL41+DO41+DR41)/4</f>
        <v>50</v>
      </c>
    </row>
    <row r="65" spans="2:5" x14ac:dyDescent="0.25">
      <c r="B65" s="4"/>
      <c r="C65" s="30"/>
      <c r="D65" s="28">
        <f>SUM(D62:D64)</f>
        <v>8</v>
      </c>
      <c r="E65" s="38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35" workbookViewId="0">
      <pane xSplit="1" topLeftCell="B1" activePane="topRight" state="frozen"/>
      <selection activeCell="A11" sqref="A11"/>
      <selection pane="topRight" activeCell="P27" sqref="P27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50" t="s">
        <v>816</v>
      </c>
      <c r="FJ2" s="5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0" t="s">
        <v>0</v>
      </c>
      <c r="B4" s="60" t="s">
        <v>1</v>
      </c>
      <c r="C4" s="61" t="s">
        <v>20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71" t="s">
        <v>2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3"/>
      <c r="BK4" s="62" t="s">
        <v>35</v>
      </c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74" t="s">
        <v>44</v>
      </c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6"/>
      <c r="EW4" s="64" t="s">
        <v>50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60"/>
      <c r="B5" s="60"/>
      <c r="C5" s="54" t="s">
        <v>21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 t="s">
        <v>19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3" t="s">
        <v>3</v>
      </c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 t="s">
        <v>232</v>
      </c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4" t="s">
        <v>233</v>
      </c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 t="s">
        <v>61</v>
      </c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1" t="s">
        <v>659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 t="s">
        <v>76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77" t="s">
        <v>88</v>
      </c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51" t="s">
        <v>46</v>
      </c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3" t="s">
        <v>51</v>
      </c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</row>
    <row r="6" spans="1:254" ht="15.75" hidden="1" x14ac:dyDescent="0.25">
      <c r="A6" s="60"/>
      <c r="B6" s="60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0"/>
      <c r="B7" s="60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0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0"/>
      <c r="B9" s="60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0"/>
      <c r="B10" s="60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0"/>
      <c r="B11" s="60"/>
      <c r="C11" s="54" t="s">
        <v>181</v>
      </c>
      <c r="D11" s="54" t="s">
        <v>5</v>
      </c>
      <c r="E11" s="54" t="s">
        <v>6</v>
      </c>
      <c r="F11" s="54" t="s">
        <v>220</v>
      </c>
      <c r="G11" s="54" t="s">
        <v>7</v>
      </c>
      <c r="H11" s="54" t="s">
        <v>8</v>
      </c>
      <c r="I11" s="54" t="s">
        <v>182</v>
      </c>
      <c r="J11" s="54" t="s">
        <v>9</v>
      </c>
      <c r="K11" s="54" t="s">
        <v>10</v>
      </c>
      <c r="L11" s="54" t="s">
        <v>183</v>
      </c>
      <c r="M11" s="54" t="s">
        <v>9</v>
      </c>
      <c r="N11" s="54" t="s">
        <v>10</v>
      </c>
      <c r="O11" s="54" t="s">
        <v>184</v>
      </c>
      <c r="P11" s="54" t="s">
        <v>11</v>
      </c>
      <c r="Q11" s="54" t="s">
        <v>4</v>
      </c>
      <c r="R11" s="54" t="s">
        <v>185</v>
      </c>
      <c r="S11" s="54"/>
      <c r="T11" s="54"/>
      <c r="U11" s="54" t="s">
        <v>618</v>
      </c>
      <c r="V11" s="54"/>
      <c r="W11" s="54"/>
      <c r="X11" s="54" t="s">
        <v>619</v>
      </c>
      <c r="Y11" s="54"/>
      <c r="Z11" s="54"/>
      <c r="AA11" s="53" t="s">
        <v>620</v>
      </c>
      <c r="AB11" s="53"/>
      <c r="AC11" s="53"/>
      <c r="AD11" s="54" t="s">
        <v>186</v>
      </c>
      <c r="AE11" s="54"/>
      <c r="AF11" s="54"/>
      <c r="AG11" s="54" t="s">
        <v>187</v>
      </c>
      <c r="AH11" s="54"/>
      <c r="AI11" s="54"/>
      <c r="AJ11" s="53" t="s">
        <v>188</v>
      </c>
      <c r="AK11" s="53"/>
      <c r="AL11" s="53"/>
      <c r="AM11" s="54" t="s">
        <v>189</v>
      </c>
      <c r="AN11" s="54"/>
      <c r="AO11" s="54"/>
      <c r="AP11" s="54" t="s">
        <v>190</v>
      </c>
      <c r="AQ11" s="54"/>
      <c r="AR11" s="54"/>
      <c r="AS11" s="54" t="s">
        <v>191</v>
      </c>
      <c r="AT11" s="54"/>
      <c r="AU11" s="54"/>
      <c r="AV11" s="54" t="s">
        <v>192</v>
      </c>
      <c r="AW11" s="54"/>
      <c r="AX11" s="54"/>
      <c r="AY11" s="54" t="s">
        <v>221</v>
      </c>
      <c r="AZ11" s="54"/>
      <c r="BA11" s="54"/>
      <c r="BB11" s="54" t="s">
        <v>193</v>
      </c>
      <c r="BC11" s="54"/>
      <c r="BD11" s="54"/>
      <c r="BE11" s="54" t="s">
        <v>642</v>
      </c>
      <c r="BF11" s="54"/>
      <c r="BG11" s="54"/>
      <c r="BH11" s="54" t="s">
        <v>194</v>
      </c>
      <c r="BI11" s="54"/>
      <c r="BJ11" s="54"/>
      <c r="BK11" s="53" t="s">
        <v>195</v>
      </c>
      <c r="BL11" s="53"/>
      <c r="BM11" s="53"/>
      <c r="BN11" s="53" t="s">
        <v>222</v>
      </c>
      <c r="BO11" s="53"/>
      <c r="BP11" s="53"/>
      <c r="BQ11" s="53" t="s">
        <v>196</v>
      </c>
      <c r="BR11" s="53"/>
      <c r="BS11" s="53"/>
      <c r="BT11" s="53" t="s">
        <v>197</v>
      </c>
      <c r="BU11" s="53"/>
      <c r="BV11" s="53"/>
      <c r="BW11" s="53" t="s">
        <v>198</v>
      </c>
      <c r="BX11" s="53"/>
      <c r="BY11" s="53"/>
      <c r="BZ11" s="53" t="s">
        <v>199</v>
      </c>
      <c r="CA11" s="53"/>
      <c r="CB11" s="53"/>
      <c r="CC11" s="53" t="s">
        <v>223</v>
      </c>
      <c r="CD11" s="53"/>
      <c r="CE11" s="53"/>
      <c r="CF11" s="53" t="s">
        <v>200</v>
      </c>
      <c r="CG11" s="53"/>
      <c r="CH11" s="53"/>
      <c r="CI11" s="53" t="s">
        <v>201</v>
      </c>
      <c r="CJ11" s="53"/>
      <c r="CK11" s="53"/>
      <c r="CL11" s="53" t="s">
        <v>202</v>
      </c>
      <c r="CM11" s="53"/>
      <c r="CN11" s="53"/>
      <c r="CO11" s="53" t="s">
        <v>203</v>
      </c>
      <c r="CP11" s="53"/>
      <c r="CQ11" s="53"/>
      <c r="CR11" s="53" t="s">
        <v>204</v>
      </c>
      <c r="CS11" s="53"/>
      <c r="CT11" s="53"/>
      <c r="CU11" s="53" t="s">
        <v>205</v>
      </c>
      <c r="CV11" s="53"/>
      <c r="CW11" s="53"/>
      <c r="CX11" s="53" t="s">
        <v>206</v>
      </c>
      <c r="CY11" s="53"/>
      <c r="CZ11" s="53"/>
      <c r="DA11" s="53" t="s">
        <v>207</v>
      </c>
      <c r="DB11" s="53"/>
      <c r="DC11" s="53"/>
      <c r="DD11" s="53" t="s">
        <v>208</v>
      </c>
      <c r="DE11" s="53"/>
      <c r="DF11" s="53"/>
      <c r="DG11" s="53" t="s">
        <v>224</v>
      </c>
      <c r="DH11" s="53"/>
      <c r="DI11" s="53"/>
      <c r="DJ11" s="53" t="s">
        <v>209</v>
      </c>
      <c r="DK11" s="53"/>
      <c r="DL11" s="53"/>
      <c r="DM11" s="53" t="s">
        <v>210</v>
      </c>
      <c r="DN11" s="53"/>
      <c r="DO11" s="53"/>
      <c r="DP11" s="53" t="s">
        <v>211</v>
      </c>
      <c r="DQ11" s="53"/>
      <c r="DR11" s="53"/>
      <c r="DS11" s="53" t="s">
        <v>212</v>
      </c>
      <c r="DT11" s="53"/>
      <c r="DU11" s="53"/>
      <c r="DV11" s="53" t="s">
        <v>213</v>
      </c>
      <c r="DW11" s="53"/>
      <c r="DX11" s="53"/>
      <c r="DY11" s="53" t="s">
        <v>214</v>
      </c>
      <c r="DZ11" s="53"/>
      <c r="EA11" s="53"/>
      <c r="EB11" s="53" t="s">
        <v>215</v>
      </c>
      <c r="EC11" s="53"/>
      <c r="ED11" s="53"/>
      <c r="EE11" s="53" t="s">
        <v>225</v>
      </c>
      <c r="EF11" s="53"/>
      <c r="EG11" s="53"/>
      <c r="EH11" s="53" t="s">
        <v>226</v>
      </c>
      <c r="EI11" s="53"/>
      <c r="EJ11" s="53"/>
      <c r="EK11" s="53" t="s">
        <v>227</v>
      </c>
      <c r="EL11" s="53"/>
      <c r="EM11" s="53"/>
      <c r="EN11" s="53" t="s">
        <v>228</v>
      </c>
      <c r="EO11" s="53"/>
      <c r="EP11" s="53"/>
      <c r="EQ11" s="53" t="s">
        <v>229</v>
      </c>
      <c r="ER11" s="53"/>
      <c r="ES11" s="53"/>
      <c r="ET11" s="53" t="s">
        <v>230</v>
      </c>
      <c r="EU11" s="53"/>
      <c r="EV11" s="53"/>
      <c r="EW11" s="53" t="s">
        <v>216</v>
      </c>
      <c r="EX11" s="53"/>
      <c r="EY11" s="53"/>
      <c r="EZ11" s="53" t="s">
        <v>231</v>
      </c>
      <c r="FA11" s="53"/>
      <c r="FB11" s="53"/>
      <c r="FC11" s="53" t="s">
        <v>217</v>
      </c>
      <c r="FD11" s="53"/>
      <c r="FE11" s="53"/>
      <c r="FF11" s="53" t="s">
        <v>218</v>
      </c>
      <c r="FG11" s="53"/>
      <c r="FH11" s="53"/>
      <c r="FI11" s="53" t="s">
        <v>219</v>
      </c>
      <c r="FJ11" s="53"/>
      <c r="FK11" s="53"/>
    </row>
    <row r="12" spans="1:254" ht="79.5" customHeight="1" x14ac:dyDescent="0.25">
      <c r="A12" s="60"/>
      <c r="B12" s="60"/>
      <c r="C12" s="59" t="s">
        <v>600</v>
      </c>
      <c r="D12" s="59"/>
      <c r="E12" s="59"/>
      <c r="F12" s="59" t="s">
        <v>604</v>
      </c>
      <c r="G12" s="59"/>
      <c r="H12" s="59"/>
      <c r="I12" s="59" t="s">
        <v>608</v>
      </c>
      <c r="J12" s="59"/>
      <c r="K12" s="59"/>
      <c r="L12" s="59" t="s">
        <v>612</v>
      </c>
      <c r="M12" s="59"/>
      <c r="N12" s="59"/>
      <c r="O12" s="59" t="s">
        <v>614</v>
      </c>
      <c r="P12" s="59"/>
      <c r="Q12" s="59"/>
      <c r="R12" s="59" t="s">
        <v>617</v>
      </c>
      <c r="S12" s="59"/>
      <c r="T12" s="59"/>
      <c r="U12" s="59" t="s">
        <v>239</v>
      </c>
      <c r="V12" s="59"/>
      <c r="W12" s="59"/>
      <c r="X12" s="59" t="s">
        <v>242</v>
      </c>
      <c r="Y12" s="59"/>
      <c r="Z12" s="59"/>
      <c r="AA12" s="59" t="s">
        <v>621</v>
      </c>
      <c r="AB12" s="59"/>
      <c r="AC12" s="59"/>
      <c r="AD12" s="59" t="s">
        <v>625</v>
      </c>
      <c r="AE12" s="59"/>
      <c r="AF12" s="59"/>
      <c r="AG12" s="59" t="s">
        <v>626</v>
      </c>
      <c r="AH12" s="59"/>
      <c r="AI12" s="59"/>
      <c r="AJ12" s="59" t="s">
        <v>630</v>
      </c>
      <c r="AK12" s="59"/>
      <c r="AL12" s="59"/>
      <c r="AM12" s="59" t="s">
        <v>634</v>
      </c>
      <c r="AN12" s="59"/>
      <c r="AO12" s="59"/>
      <c r="AP12" s="59" t="s">
        <v>638</v>
      </c>
      <c r="AQ12" s="59"/>
      <c r="AR12" s="59"/>
      <c r="AS12" s="59" t="s">
        <v>639</v>
      </c>
      <c r="AT12" s="59"/>
      <c r="AU12" s="59"/>
      <c r="AV12" s="59" t="s">
        <v>643</v>
      </c>
      <c r="AW12" s="59"/>
      <c r="AX12" s="59"/>
      <c r="AY12" s="59" t="s">
        <v>644</v>
      </c>
      <c r="AZ12" s="59"/>
      <c r="BA12" s="59"/>
      <c r="BB12" s="59" t="s">
        <v>645</v>
      </c>
      <c r="BC12" s="59"/>
      <c r="BD12" s="59"/>
      <c r="BE12" s="59" t="s">
        <v>646</v>
      </c>
      <c r="BF12" s="59"/>
      <c r="BG12" s="59"/>
      <c r="BH12" s="59" t="s">
        <v>647</v>
      </c>
      <c r="BI12" s="59"/>
      <c r="BJ12" s="59"/>
      <c r="BK12" s="59" t="s">
        <v>257</v>
      </c>
      <c r="BL12" s="59"/>
      <c r="BM12" s="59"/>
      <c r="BN12" s="59" t="s">
        <v>259</v>
      </c>
      <c r="BO12" s="59"/>
      <c r="BP12" s="59"/>
      <c r="BQ12" s="59" t="s">
        <v>651</v>
      </c>
      <c r="BR12" s="59"/>
      <c r="BS12" s="59"/>
      <c r="BT12" s="59" t="s">
        <v>652</v>
      </c>
      <c r="BU12" s="59"/>
      <c r="BV12" s="59"/>
      <c r="BW12" s="59" t="s">
        <v>653</v>
      </c>
      <c r="BX12" s="59"/>
      <c r="BY12" s="59"/>
      <c r="BZ12" s="59" t="s">
        <v>654</v>
      </c>
      <c r="CA12" s="59"/>
      <c r="CB12" s="59"/>
      <c r="CC12" s="59" t="s">
        <v>269</v>
      </c>
      <c r="CD12" s="59"/>
      <c r="CE12" s="59"/>
      <c r="CF12" s="78" t="s">
        <v>272</v>
      </c>
      <c r="CG12" s="78"/>
      <c r="CH12" s="78"/>
      <c r="CI12" s="59" t="s">
        <v>276</v>
      </c>
      <c r="CJ12" s="59"/>
      <c r="CK12" s="59"/>
      <c r="CL12" s="59" t="s">
        <v>809</v>
      </c>
      <c r="CM12" s="59"/>
      <c r="CN12" s="59"/>
      <c r="CO12" s="59" t="s">
        <v>282</v>
      </c>
      <c r="CP12" s="59"/>
      <c r="CQ12" s="59"/>
      <c r="CR12" s="78" t="s">
        <v>285</v>
      </c>
      <c r="CS12" s="78"/>
      <c r="CT12" s="78"/>
      <c r="CU12" s="59" t="s">
        <v>288</v>
      </c>
      <c r="CV12" s="59"/>
      <c r="CW12" s="59"/>
      <c r="CX12" s="59" t="s">
        <v>290</v>
      </c>
      <c r="CY12" s="59"/>
      <c r="CZ12" s="59"/>
      <c r="DA12" s="59" t="s">
        <v>294</v>
      </c>
      <c r="DB12" s="59"/>
      <c r="DC12" s="59"/>
      <c r="DD12" s="78" t="s">
        <v>298</v>
      </c>
      <c r="DE12" s="78"/>
      <c r="DF12" s="78"/>
      <c r="DG12" s="78" t="s">
        <v>300</v>
      </c>
      <c r="DH12" s="78"/>
      <c r="DI12" s="78"/>
      <c r="DJ12" s="78" t="s">
        <v>304</v>
      </c>
      <c r="DK12" s="78"/>
      <c r="DL12" s="78"/>
      <c r="DM12" s="78" t="s">
        <v>308</v>
      </c>
      <c r="DN12" s="78"/>
      <c r="DO12" s="78"/>
      <c r="DP12" s="78" t="s">
        <v>312</v>
      </c>
      <c r="DQ12" s="78"/>
      <c r="DR12" s="78"/>
      <c r="DS12" s="78" t="s">
        <v>315</v>
      </c>
      <c r="DT12" s="78"/>
      <c r="DU12" s="78"/>
      <c r="DV12" s="78" t="s">
        <v>318</v>
      </c>
      <c r="DW12" s="78"/>
      <c r="DX12" s="78"/>
      <c r="DY12" s="78" t="s">
        <v>322</v>
      </c>
      <c r="DZ12" s="78"/>
      <c r="EA12" s="78"/>
      <c r="EB12" s="78" t="s">
        <v>324</v>
      </c>
      <c r="EC12" s="78"/>
      <c r="ED12" s="78"/>
      <c r="EE12" s="78" t="s">
        <v>663</v>
      </c>
      <c r="EF12" s="78"/>
      <c r="EG12" s="78"/>
      <c r="EH12" s="78" t="s">
        <v>326</v>
      </c>
      <c r="EI12" s="78"/>
      <c r="EJ12" s="78"/>
      <c r="EK12" s="78" t="s">
        <v>328</v>
      </c>
      <c r="EL12" s="78"/>
      <c r="EM12" s="78"/>
      <c r="EN12" s="78" t="s">
        <v>672</v>
      </c>
      <c r="EO12" s="78"/>
      <c r="EP12" s="78"/>
      <c r="EQ12" s="78" t="s">
        <v>674</v>
      </c>
      <c r="ER12" s="78"/>
      <c r="ES12" s="78"/>
      <c r="ET12" s="78" t="s">
        <v>330</v>
      </c>
      <c r="EU12" s="78"/>
      <c r="EV12" s="78"/>
      <c r="EW12" s="78" t="s">
        <v>331</v>
      </c>
      <c r="EX12" s="78"/>
      <c r="EY12" s="78"/>
      <c r="EZ12" s="78" t="s">
        <v>678</v>
      </c>
      <c r="FA12" s="78"/>
      <c r="FB12" s="78"/>
      <c r="FC12" s="78" t="s">
        <v>682</v>
      </c>
      <c r="FD12" s="78"/>
      <c r="FE12" s="78"/>
      <c r="FF12" s="78" t="s">
        <v>684</v>
      </c>
      <c r="FG12" s="78"/>
      <c r="FH12" s="78"/>
      <c r="FI12" s="78" t="s">
        <v>688</v>
      </c>
      <c r="FJ12" s="78"/>
      <c r="FK12" s="78"/>
    </row>
    <row r="13" spans="1:254" ht="180.75" x14ac:dyDescent="0.25">
      <c r="A13" s="60"/>
      <c r="B13" s="60"/>
      <c r="C13" s="43" t="s">
        <v>602</v>
      </c>
      <c r="D13" s="43" t="s">
        <v>601</v>
      </c>
      <c r="E13" s="43" t="s">
        <v>603</v>
      </c>
      <c r="F13" s="43" t="s">
        <v>605</v>
      </c>
      <c r="G13" s="43" t="s">
        <v>606</v>
      </c>
      <c r="H13" s="43" t="s">
        <v>607</v>
      </c>
      <c r="I13" s="43" t="s">
        <v>609</v>
      </c>
      <c r="J13" s="43" t="s">
        <v>610</v>
      </c>
      <c r="K13" s="43" t="s">
        <v>611</v>
      </c>
      <c r="L13" s="43" t="s">
        <v>613</v>
      </c>
      <c r="M13" s="43" t="s">
        <v>236</v>
      </c>
      <c r="N13" s="43" t="s">
        <v>96</v>
      </c>
      <c r="O13" s="43" t="s">
        <v>615</v>
      </c>
      <c r="P13" s="43" t="s">
        <v>616</v>
      </c>
      <c r="Q13" s="43" t="s">
        <v>235</v>
      </c>
      <c r="R13" s="43" t="s">
        <v>31</v>
      </c>
      <c r="S13" s="43" t="s">
        <v>32</v>
      </c>
      <c r="T13" s="43" t="s">
        <v>107</v>
      </c>
      <c r="U13" s="43" t="s">
        <v>240</v>
      </c>
      <c r="V13" s="43" t="s">
        <v>241</v>
      </c>
      <c r="W13" s="43" t="s">
        <v>26</v>
      </c>
      <c r="X13" s="43" t="s">
        <v>243</v>
      </c>
      <c r="Y13" s="43" t="s">
        <v>244</v>
      </c>
      <c r="Z13" s="43" t="s">
        <v>245</v>
      </c>
      <c r="AA13" s="43" t="s">
        <v>622</v>
      </c>
      <c r="AB13" s="43" t="s">
        <v>623</v>
      </c>
      <c r="AC13" s="43" t="s">
        <v>624</v>
      </c>
      <c r="AD13" s="43" t="s">
        <v>31</v>
      </c>
      <c r="AE13" s="43" t="s">
        <v>249</v>
      </c>
      <c r="AF13" s="43" t="s">
        <v>33</v>
      </c>
      <c r="AG13" s="43" t="s">
        <v>627</v>
      </c>
      <c r="AH13" s="43" t="s">
        <v>628</v>
      </c>
      <c r="AI13" s="43" t="s">
        <v>629</v>
      </c>
      <c r="AJ13" s="43" t="s">
        <v>631</v>
      </c>
      <c r="AK13" s="43" t="s">
        <v>632</v>
      </c>
      <c r="AL13" s="43" t="s">
        <v>633</v>
      </c>
      <c r="AM13" s="43" t="s">
        <v>635</v>
      </c>
      <c r="AN13" s="43" t="s">
        <v>636</v>
      </c>
      <c r="AO13" s="43" t="s">
        <v>637</v>
      </c>
      <c r="AP13" s="43" t="s">
        <v>117</v>
      </c>
      <c r="AQ13" s="43" t="s">
        <v>118</v>
      </c>
      <c r="AR13" s="43" t="s">
        <v>107</v>
      </c>
      <c r="AS13" s="43" t="s">
        <v>640</v>
      </c>
      <c r="AT13" s="43" t="s">
        <v>251</v>
      </c>
      <c r="AU13" s="43" t="s">
        <v>641</v>
      </c>
      <c r="AV13" s="43" t="s">
        <v>31</v>
      </c>
      <c r="AW13" s="43" t="s">
        <v>32</v>
      </c>
      <c r="AX13" s="43" t="s">
        <v>107</v>
      </c>
      <c r="AY13" s="43" t="s">
        <v>28</v>
      </c>
      <c r="AZ13" s="43" t="s">
        <v>178</v>
      </c>
      <c r="BA13" s="43" t="s">
        <v>30</v>
      </c>
      <c r="BB13" s="43" t="s">
        <v>252</v>
      </c>
      <c r="BC13" s="43" t="s">
        <v>253</v>
      </c>
      <c r="BD13" s="43" t="s">
        <v>254</v>
      </c>
      <c r="BE13" s="43" t="s">
        <v>246</v>
      </c>
      <c r="BF13" s="43" t="s">
        <v>247</v>
      </c>
      <c r="BG13" s="43" t="s">
        <v>248</v>
      </c>
      <c r="BH13" s="43" t="s">
        <v>281</v>
      </c>
      <c r="BI13" s="43" t="s">
        <v>118</v>
      </c>
      <c r="BJ13" s="43" t="s">
        <v>256</v>
      </c>
      <c r="BK13" s="43" t="s">
        <v>258</v>
      </c>
      <c r="BL13" s="43" t="s">
        <v>158</v>
      </c>
      <c r="BM13" s="43" t="s">
        <v>157</v>
      </c>
      <c r="BN13" s="43" t="s">
        <v>648</v>
      </c>
      <c r="BO13" s="43" t="s">
        <v>649</v>
      </c>
      <c r="BP13" s="43" t="s">
        <v>650</v>
      </c>
      <c r="BQ13" s="43" t="s">
        <v>260</v>
      </c>
      <c r="BR13" s="43" t="s">
        <v>261</v>
      </c>
      <c r="BS13" s="43" t="s">
        <v>123</v>
      </c>
      <c r="BT13" s="43" t="s">
        <v>262</v>
      </c>
      <c r="BU13" s="43" t="s">
        <v>263</v>
      </c>
      <c r="BV13" s="43" t="s">
        <v>264</v>
      </c>
      <c r="BW13" s="43" t="s">
        <v>265</v>
      </c>
      <c r="BX13" s="43" t="s">
        <v>266</v>
      </c>
      <c r="BY13" s="43" t="s">
        <v>267</v>
      </c>
      <c r="BZ13" s="43" t="s">
        <v>38</v>
      </c>
      <c r="CA13" s="43" t="s">
        <v>39</v>
      </c>
      <c r="CB13" s="43" t="s">
        <v>268</v>
      </c>
      <c r="CC13" s="43" t="s">
        <v>270</v>
      </c>
      <c r="CD13" s="43" t="s">
        <v>174</v>
      </c>
      <c r="CE13" s="43" t="s">
        <v>271</v>
      </c>
      <c r="CF13" s="44" t="s">
        <v>273</v>
      </c>
      <c r="CG13" s="44" t="s">
        <v>274</v>
      </c>
      <c r="CH13" s="44" t="s">
        <v>275</v>
      </c>
      <c r="CI13" s="43" t="s">
        <v>277</v>
      </c>
      <c r="CJ13" s="43" t="s">
        <v>278</v>
      </c>
      <c r="CK13" s="43" t="s">
        <v>279</v>
      </c>
      <c r="CL13" s="43" t="s">
        <v>280</v>
      </c>
      <c r="CM13" s="43" t="s">
        <v>655</v>
      </c>
      <c r="CN13" s="43" t="s">
        <v>656</v>
      </c>
      <c r="CO13" s="43" t="s">
        <v>283</v>
      </c>
      <c r="CP13" s="43" t="s">
        <v>112</v>
      </c>
      <c r="CQ13" s="43" t="s">
        <v>40</v>
      </c>
      <c r="CR13" s="44" t="s">
        <v>286</v>
      </c>
      <c r="CS13" s="44" t="s">
        <v>47</v>
      </c>
      <c r="CT13" s="44" t="s">
        <v>287</v>
      </c>
      <c r="CU13" s="43" t="s">
        <v>289</v>
      </c>
      <c r="CV13" s="43" t="s">
        <v>657</v>
      </c>
      <c r="CW13" s="43" t="s">
        <v>658</v>
      </c>
      <c r="CX13" s="43" t="s">
        <v>291</v>
      </c>
      <c r="CY13" s="43" t="s">
        <v>292</v>
      </c>
      <c r="CZ13" s="43" t="s">
        <v>293</v>
      </c>
      <c r="DA13" s="43" t="s">
        <v>295</v>
      </c>
      <c r="DB13" s="43" t="s">
        <v>296</v>
      </c>
      <c r="DC13" s="43" t="s">
        <v>297</v>
      </c>
      <c r="DD13" s="44" t="s">
        <v>277</v>
      </c>
      <c r="DE13" s="44" t="s">
        <v>299</v>
      </c>
      <c r="DF13" s="44" t="s">
        <v>284</v>
      </c>
      <c r="DG13" s="44" t="s">
        <v>301</v>
      </c>
      <c r="DH13" s="44" t="s">
        <v>302</v>
      </c>
      <c r="DI13" s="44" t="s">
        <v>303</v>
      </c>
      <c r="DJ13" s="44" t="s">
        <v>305</v>
      </c>
      <c r="DK13" s="44" t="s">
        <v>306</v>
      </c>
      <c r="DL13" s="44" t="s">
        <v>307</v>
      </c>
      <c r="DM13" s="44" t="s">
        <v>309</v>
      </c>
      <c r="DN13" s="44" t="s">
        <v>310</v>
      </c>
      <c r="DO13" s="44" t="s">
        <v>311</v>
      </c>
      <c r="DP13" s="44" t="s">
        <v>817</v>
      </c>
      <c r="DQ13" s="44" t="s">
        <v>313</v>
      </c>
      <c r="DR13" s="44" t="s">
        <v>314</v>
      </c>
      <c r="DS13" s="44" t="s">
        <v>316</v>
      </c>
      <c r="DT13" s="44" t="s">
        <v>317</v>
      </c>
      <c r="DU13" s="44" t="s">
        <v>139</v>
      </c>
      <c r="DV13" s="44" t="s">
        <v>319</v>
      </c>
      <c r="DW13" s="44" t="s">
        <v>320</v>
      </c>
      <c r="DX13" s="44" t="s">
        <v>321</v>
      </c>
      <c r="DY13" s="44" t="s">
        <v>238</v>
      </c>
      <c r="DZ13" s="44" t="s">
        <v>323</v>
      </c>
      <c r="EA13" s="44" t="s">
        <v>660</v>
      </c>
      <c r="EB13" s="44" t="s">
        <v>325</v>
      </c>
      <c r="EC13" s="44" t="s">
        <v>661</v>
      </c>
      <c r="ED13" s="44" t="s">
        <v>662</v>
      </c>
      <c r="EE13" s="44" t="s">
        <v>664</v>
      </c>
      <c r="EF13" s="44" t="s">
        <v>665</v>
      </c>
      <c r="EG13" s="44" t="s">
        <v>666</v>
      </c>
      <c r="EH13" s="44" t="s">
        <v>28</v>
      </c>
      <c r="EI13" s="44" t="s">
        <v>667</v>
      </c>
      <c r="EJ13" s="44" t="s">
        <v>30</v>
      </c>
      <c r="EK13" s="44" t="s">
        <v>668</v>
      </c>
      <c r="EL13" s="44" t="s">
        <v>669</v>
      </c>
      <c r="EM13" s="44" t="s">
        <v>670</v>
      </c>
      <c r="EN13" s="44" t="s">
        <v>671</v>
      </c>
      <c r="EO13" s="44" t="s">
        <v>673</v>
      </c>
      <c r="EP13" s="44" t="s">
        <v>329</v>
      </c>
      <c r="EQ13" s="44" t="s">
        <v>53</v>
      </c>
      <c r="ER13" s="44" t="s">
        <v>110</v>
      </c>
      <c r="ES13" s="44" t="s">
        <v>111</v>
      </c>
      <c r="ET13" s="44" t="s">
        <v>677</v>
      </c>
      <c r="EU13" s="44" t="s">
        <v>675</v>
      </c>
      <c r="EV13" s="44" t="s">
        <v>676</v>
      </c>
      <c r="EW13" s="44" t="s">
        <v>333</v>
      </c>
      <c r="EX13" s="44" t="s">
        <v>332</v>
      </c>
      <c r="EY13" s="44" t="s">
        <v>109</v>
      </c>
      <c r="EZ13" s="44" t="s">
        <v>679</v>
      </c>
      <c r="FA13" s="44" t="s">
        <v>680</v>
      </c>
      <c r="FB13" s="44" t="s">
        <v>681</v>
      </c>
      <c r="FC13" s="44" t="s">
        <v>237</v>
      </c>
      <c r="FD13" s="44" t="s">
        <v>683</v>
      </c>
      <c r="FE13" s="44" t="s">
        <v>175</v>
      </c>
      <c r="FF13" s="44" t="s">
        <v>685</v>
      </c>
      <c r="FG13" s="44" t="s">
        <v>686</v>
      </c>
      <c r="FH13" s="44" t="s">
        <v>687</v>
      </c>
      <c r="FI13" s="44" t="s">
        <v>689</v>
      </c>
      <c r="FJ13" s="44" t="s">
        <v>690</v>
      </c>
      <c r="FK13" s="44" t="s">
        <v>691</v>
      </c>
    </row>
    <row r="14" spans="1:254" ht="15.75" x14ac:dyDescent="0.25">
      <c r="A14" s="14">
        <v>1</v>
      </c>
      <c r="B14" s="11" t="s">
        <v>848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/>
      <c r="P14" s="4">
        <v>1</v>
      </c>
      <c r="Q14" s="4"/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>
        <v>1</v>
      </c>
      <c r="AC14" s="4"/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>
        <v>1</v>
      </c>
      <c r="BA14" s="4"/>
      <c r="BB14" s="4"/>
      <c r="BC14" s="4">
        <v>1</v>
      </c>
      <c r="BD14" s="4"/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>
        <v>1</v>
      </c>
      <c r="BP14" s="4"/>
      <c r="BQ14" s="4"/>
      <c r="BR14" s="4">
        <v>1</v>
      </c>
      <c r="BS14" s="4"/>
      <c r="BT14" s="4"/>
      <c r="BU14" s="4"/>
      <c r="BV14" s="4">
        <v>1</v>
      </c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/>
      <c r="CQ14" s="4">
        <v>1</v>
      </c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/>
      <c r="DC14" s="4">
        <v>1</v>
      </c>
      <c r="DD14" s="4"/>
      <c r="DE14" s="4">
        <v>1</v>
      </c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/>
      <c r="DO14" s="4">
        <v>1</v>
      </c>
      <c r="DP14" s="4"/>
      <c r="DQ14" s="4">
        <v>1</v>
      </c>
      <c r="DR14" s="4"/>
      <c r="DS14" s="4"/>
      <c r="DT14" s="4"/>
      <c r="DU14" s="4">
        <v>1</v>
      </c>
      <c r="DV14" s="4"/>
      <c r="DW14" s="4"/>
      <c r="DX14" s="4">
        <v>1</v>
      </c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/>
      <c r="EJ14" s="4">
        <v>1</v>
      </c>
      <c r="EK14" s="4"/>
      <c r="EL14" s="4">
        <v>1</v>
      </c>
      <c r="EM14" s="4"/>
      <c r="EN14" s="4"/>
      <c r="EO14" s="4">
        <v>1</v>
      </c>
      <c r="EP14" s="4"/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 t="s">
        <v>832</v>
      </c>
      <c r="C15" s="4"/>
      <c r="D15" s="4"/>
      <c r="E15" s="4">
        <v>1</v>
      </c>
      <c r="F15" s="4"/>
      <c r="G15" s="4"/>
      <c r="H15" s="4">
        <v>1</v>
      </c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/>
      <c r="T15" s="4">
        <v>1</v>
      </c>
      <c r="U15" s="4"/>
      <c r="V15" s="4">
        <v>1</v>
      </c>
      <c r="W15" s="4"/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>
        <v>1</v>
      </c>
      <c r="DJ15" s="4"/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/>
      <c r="DU15" s="4">
        <v>1</v>
      </c>
      <c r="DV15" s="4"/>
      <c r="DW15" s="4"/>
      <c r="DX15" s="4">
        <v>1</v>
      </c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>
        <v>1</v>
      </c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3</v>
      </c>
      <c r="B16" s="1" t="s">
        <v>833</v>
      </c>
      <c r="C16" s="4"/>
      <c r="D16" s="4">
        <v>1</v>
      </c>
      <c r="E16" s="4"/>
      <c r="F16" s="4"/>
      <c r="G16" s="4"/>
      <c r="H16" s="4">
        <v>1</v>
      </c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>
        <v>1</v>
      </c>
      <c r="BO16" s="4"/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>
        <v>1</v>
      </c>
      <c r="DF16" s="4"/>
      <c r="DG16" s="4">
        <v>1</v>
      </c>
      <c r="DH16" s="4"/>
      <c r="DI16" s="4">
        <v>1</v>
      </c>
      <c r="DJ16" s="4"/>
      <c r="DK16" s="4"/>
      <c r="DL16" s="4"/>
      <c r="DM16" s="4"/>
      <c r="DN16" s="4"/>
      <c r="DO16" s="4"/>
      <c r="DP16" s="4">
        <v>1</v>
      </c>
      <c r="DQ16" s="4">
        <v>1</v>
      </c>
      <c r="DR16" s="4"/>
      <c r="DS16" s="4"/>
      <c r="DT16" s="4"/>
      <c r="DU16" s="4">
        <v>1</v>
      </c>
      <c r="DV16" s="4"/>
      <c r="DW16" s="4"/>
      <c r="DX16" s="4">
        <v>1</v>
      </c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834</v>
      </c>
      <c r="C17" s="4"/>
      <c r="D17" s="4">
        <v>1</v>
      </c>
      <c r="E17" s="4"/>
      <c r="F17" s="4"/>
      <c r="G17" s="4"/>
      <c r="H17" s="4">
        <v>1</v>
      </c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>
        <v>1</v>
      </c>
      <c r="T17" s="4"/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>
        <v>1</v>
      </c>
      <c r="BP17" s="4"/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/>
      <c r="DO17" s="4"/>
      <c r="DP17" s="4">
        <v>1</v>
      </c>
      <c r="DQ17" s="4">
        <v>1</v>
      </c>
      <c r="DR17" s="4"/>
      <c r="DS17" s="4"/>
      <c r="DT17" s="4"/>
      <c r="DU17" s="4">
        <v>1</v>
      </c>
      <c r="DV17" s="4"/>
      <c r="DW17" s="4"/>
      <c r="DX17" s="4">
        <v>1</v>
      </c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>
        <v>1</v>
      </c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835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>
        <v>1</v>
      </c>
      <c r="DJ18" s="4"/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/>
      <c r="DU18" s="4">
        <v>1</v>
      </c>
      <c r="DV18" s="4"/>
      <c r="DW18" s="4"/>
      <c r="DX18" s="4">
        <v>1</v>
      </c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836</v>
      </c>
      <c r="C19" s="4"/>
      <c r="D19" s="4">
        <v>1</v>
      </c>
      <c r="E19" s="4"/>
      <c r="F19" s="4"/>
      <c r="G19" s="4"/>
      <c r="H19" s="4">
        <v>1</v>
      </c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/>
      <c r="DU19" s="4">
        <v>1</v>
      </c>
      <c r="DV19" s="4"/>
      <c r="DW19" s="4"/>
      <c r="DX19" s="4">
        <v>1</v>
      </c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4">
        <v>1</v>
      </c>
      <c r="EM19" s="4"/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837</v>
      </c>
      <c r="C20" s="4"/>
      <c r="D20" s="4">
        <v>1</v>
      </c>
      <c r="E20" s="4"/>
      <c r="F20" s="4"/>
      <c r="G20" s="4"/>
      <c r="H20" s="4">
        <v>1</v>
      </c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/>
      <c r="AO20" s="4">
        <v>1</v>
      </c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/>
      <c r="BV20" s="4">
        <v>1</v>
      </c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/>
      <c r="CQ20" s="4">
        <v>1</v>
      </c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>
        <v>1</v>
      </c>
      <c r="DJ20" s="4"/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/>
      <c r="DU20" s="4">
        <v>1</v>
      </c>
      <c r="DV20" s="4"/>
      <c r="DW20" s="4"/>
      <c r="DX20" s="4">
        <v>1</v>
      </c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3">
        <v>8</v>
      </c>
      <c r="B21" s="46" t="s">
        <v>847</v>
      </c>
      <c r="C21" s="4">
        <v>1</v>
      </c>
      <c r="D21" s="4"/>
      <c r="E21" s="4"/>
      <c r="F21" s="4"/>
      <c r="G21" s="4"/>
      <c r="H21" s="4">
        <v>1</v>
      </c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>
        <v>1</v>
      </c>
      <c r="AR21" s="4"/>
      <c r="AS21" s="4"/>
      <c r="AT21" s="4">
        <v>1</v>
      </c>
      <c r="AU21" s="4"/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/>
      <c r="CQ21" s="4">
        <v>1</v>
      </c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/>
      <c r="DC21" s="4">
        <v>1</v>
      </c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/>
      <c r="DO21" s="4">
        <v>1</v>
      </c>
      <c r="DP21" s="4"/>
      <c r="DQ21" s="4">
        <v>1</v>
      </c>
      <c r="DR21" s="4"/>
      <c r="DS21" s="4"/>
      <c r="DT21" s="4"/>
      <c r="DU21" s="4">
        <v>1</v>
      </c>
      <c r="DV21" s="4"/>
      <c r="DW21" s="4"/>
      <c r="DX21" s="4">
        <v>1</v>
      </c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/>
      <c r="EL21" s="4">
        <v>1</v>
      </c>
      <c r="EM21" s="4"/>
      <c r="EN21" s="4"/>
      <c r="EO21" s="4">
        <v>1</v>
      </c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ht="15.75" x14ac:dyDescent="0.25">
      <c r="A22" s="3">
        <v>9</v>
      </c>
      <c r="B22" s="46" t="s">
        <v>829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/>
      <c r="T22" s="4">
        <v>1</v>
      </c>
      <c r="U22" s="4"/>
      <c r="V22" s="4">
        <v>1</v>
      </c>
      <c r="W22" s="4"/>
      <c r="X22" s="4"/>
      <c r="Y22" s="4"/>
      <c r="Z22" s="4">
        <v>1</v>
      </c>
      <c r="AA22" s="4"/>
      <c r="AB22" s="4"/>
      <c r="AC22" s="4">
        <v>1</v>
      </c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>
        <v>1</v>
      </c>
      <c r="DJ22" s="4"/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/>
      <c r="DU22" s="4">
        <v>1</v>
      </c>
      <c r="DV22" s="4"/>
      <c r="DW22" s="4"/>
      <c r="DX22" s="4">
        <v>1</v>
      </c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/>
      <c r="EJ22" s="4">
        <v>1</v>
      </c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ht="15.75" x14ac:dyDescent="0.25">
      <c r="A23" s="3">
        <v>10</v>
      </c>
      <c r="B23" s="46" t="s">
        <v>828</v>
      </c>
      <c r="C23" s="4"/>
      <c r="D23" s="4">
        <v>1</v>
      </c>
      <c r="E23" s="4"/>
      <c r="F23" s="4"/>
      <c r="G23" s="4"/>
      <c r="H23" s="4">
        <v>1</v>
      </c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/>
      <c r="DC23" s="4">
        <v>1</v>
      </c>
      <c r="DD23" s="4"/>
      <c r="DE23" s="4">
        <v>1</v>
      </c>
      <c r="DF23" s="4"/>
      <c r="DG23" s="4">
        <v>1</v>
      </c>
      <c r="DH23" s="4"/>
      <c r="DI23" s="4">
        <v>1</v>
      </c>
      <c r="DJ23" s="4"/>
      <c r="DK23" s="4"/>
      <c r="DL23" s="4"/>
      <c r="DM23" s="4"/>
      <c r="DN23" s="4"/>
      <c r="DO23" s="4"/>
      <c r="DP23" s="4">
        <v>1</v>
      </c>
      <c r="DQ23" s="4">
        <v>1</v>
      </c>
      <c r="DR23" s="4"/>
      <c r="DS23" s="4"/>
      <c r="DT23" s="4"/>
      <c r="DU23" s="4">
        <v>1</v>
      </c>
      <c r="DV23" s="4"/>
      <c r="DW23" s="4"/>
      <c r="DX23" s="4">
        <v>1</v>
      </c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/>
      <c r="EJ23" s="4">
        <v>1</v>
      </c>
      <c r="EK23" s="4"/>
      <c r="EL23" s="4">
        <v>1</v>
      </c>
      <c r="EM23" s="4"/>
      <c r="EN23" s="4"/>
      <c r="EO23" s="4">
        <v>1</v>
      </c>
      <c r="EP23" s="4"/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46" t="s">
        <v>831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>
        <v>1</v>
      </c>
      <c r="AR24" s="4"/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/>
      <c r="DC24" s="4">
        <v>1</v>
      </c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/>
      <c r="DO24" s="4">
        <v>1</v>
      </c>
      <c r="DP24" s="4"/>
      <c r="DQ24" s="4">
        <v>1</v>
      </c>
      <c r="DR24" s="4"/>
      <c r="DS24" s="4"/>
      <c r="DT24" s="4"/>
      <c r="DU24" s="4">
        <v>1</v>
      </c>
      <c r="DV24" s="4"/>
      <c r="DW24" s="4"/>
      <c r="DX24" s="4">
        <v>1</v>
      </c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/>
      <c r="EJ24" s="4">
        <v>1</v>
      </c>
      <c r="EK24" s="4"/>
      <c r="EL24" s="4">
        <v>1</v>
      </c>
      <c r="EM24" s="4"/>
      <c r="EN24" s="4"/>
      <c r="EO24" s="4">
        <v>1</v>
      </c>
      <c r="EP24" s="4"/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46" t="s">
        <v>830</v>
      </c>
      <c r="C25" s="4">
        <v>1</v>
      </c>
      <c r="D25" s="4"/>
      <c r="E25" s="4"/>
      <c r="F25" s="4"/>
      <c r="G25" s="4"/>
      <c r="H25" s="4">
        <v>1</v>
      </c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>
        <v>1</v>
      </c>
      <c r="AR25" s="4"/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>
        <v>1</v>
      </c>
      <c r="BS25" s="4"/>
      <c r="BT25" s="4"/>
      <c r="BU25" s="4"/>
      <c r="BV25" s="4">
        <v>1</v>
      </c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/>
      <c r="CQ25" s="4">
        <v>1</v>
      </c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>
        <v>1</v>
      </c>
      <c r="DF25" s="4"/>
      <c r="DG25" s="4">
        <v>1</v>
      </c>
      <c r="DH25" s="4"/>
      <c r="DI25" s="4">
        <v>1</v>
      </c>
      <c r="DJ25" s="4"/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/>
      <c r="DU25" s="4">
        <v>1</v>
      </c>
      <c r="DV25" s="4"/>
      <c r="DW25" s="4"/>
      <c r="DX25" s="4">
        <v>1</v>
      </c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13</v>
      </c>
      <c r="B26" s="4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55" t="s">
        <v>179</v>
      </c>
      <c r="B39" s="56"/>
      <c r="C39" s="3">
        <f>SUM(C14:C38)</f>
        <v>3</v>
      </c>
      <c r="D39" s="3">
        <f t="shared" ref="D39:T39" si="0">SUM(D14:D38)</f>
        <v>8</v>
      </c>
      <c r="E39" s="3">
        <f t="shared" si="0"/>
        <v>1</v>
      </c>
      <c r="F39" s="3">
        <f t="shared" si="0"/>
        <v>0</v>
      </c>
      <c r="G39" s="3">
        <f t="shared" si="0"/>
        <v>4</v>
      </c>
      <c r="H39" s="3">
        <f t="shared" si="0"/>
        <v>8</v>
      </c>
      <c r="I39" s="3">
        <f t="shared" si="0"/>
        <v>1</v>
      </c>
      <c r="J39" s="3">
        <f t="shared" si="0"/>
        <v>11</v>
      </c>
      <c r="K39" s="3">
        <f t="shared" si="0"/>
        <v>0</v>
      </c>
      <c r="L39" s="3">
        <f t="shared" si="0"/>
        <v>4</v>
      </c>
      <c r="M39" s="3">
        <f t="shared" si="0"/>
        <v>8</v>
      </c>
      <c r="N39" s="3">
        <f t="shared" si="0"/>
        <v>0</v>
      </c>
      <c r="O39" s="3">
        <f t="shared" si="0"/>
        <v>1</v>
      </c>
      <c r="P39" s="3">
        <f t="shared" si="0"/>
        <v>10</v>
      </c>
      <c r="Q39" s="3">
        <f t="shared" si="0"/>
        <v>1</v>
      </c>
      <c r="R39" s="3">
        <f t="shared" si="0"/>
        <v>0</v>
      </c>
      <c r="S39" s="3">
        <f t="shared" si="0"/>
        <v>7</v>
      </c>
      <c r="T39" s="3">
        <f t="shared" si="0"/>
        <v>5</v>
      </c>
      <c r="U39" s="3">
        <f t="shared" ref="U39:BD39" si="1">SUM(U14:U38)</f>
        <v>0</v>
      </c>
      <c r="V39" s="3">
        <f t="shared" si="1"/>
        <v>2</v>
      </c>
      <c r="W39" s="3">
        <f t="shared" si="1"/>
        <v>10</v>
      </c>
      <c r="X39" s="3">
        <f t="shared" si="1"/>
        <v>0</v>
      </c>
      <c r="Y39" s="3">
        <f t="shared" si="1"/>
        <v>0</v>
      </c>
      <c r="Z39" s="3">
        <f t="shared" si="1"/>
        <v>12</v>
      </c>
      <c r="AA39" s="3">
        <f t="shared" si="1"/>
        <v>0</v>
      </c>
      <c r="AB39" s="3">
        <f t="shared" si="1"/>
        <v>1</v>
      </c>
      <c r="AC39" s="3">
        <f t="shared" si="1"/>
        <v>11</v>
      </c>
      <c r="AD39" s="3">
        <f t="shared" si="1"/>
        <v>0</v>
      </c>
      <c r="AE39" s="3">
        <f t="shared" si="1"/>
        <v>5</v>
      </c>
      <c r="AF39" s="3">
        <f t="shared" si="1"/>
        <v>7</v>
      </c>
      <c r="AG39" s="3">
        <f t="shared" si="1"/>
        <v>0</v>
      </c>
      <c r="AH39" s="3">
        <f t="shared" si="1"/>
        <v>5</v>
      </c>
      <c r="AI39" s="3">
        <f t="shared" si="1"/>
        <v>7</v>
      </c>
      <c r="AJ39" s="3">
        <f t="shared" si="1"/>
        <v>0</v>
      </c>
      <c r="AK39" s="3">
        <f t="shared" si="1"/>
        <v>5</v>
      </c>
      <c r="AL39" s="3">
        <f t="shared" si="1"/>
        <v>7</v>
      </c>
      <c r="AM39" s="3">
        <f t="shared" si="1"/>
        <v>0</v>
      </c>
      <c r="AN39" s="3">
        <f t="shared" si="1"/>
        <v>4</v>
      </c>
      <c r="AO39" s="3">
        <f t="shared" si="1"/>
        <v>8</v>
      </c>
      <c r="AP39" s="3">
        <f t="shared" si="1"/>
        <v>1</v>
      </c>
      <c r="AQ39" s="3">
        <f t="shared" si="1"/>
        <v>11</v>
      </c>
      <c r="AR39" s="3">
        <f t="shared" si="1"/>
        <v>0</v>
      </c>
      <c r="AS39" s="3">
        <f t="shared" si="1"/>
        <v>1</v>
      </c>
      <c r="AT39" s="3">
        <f t="shared" si="1"/>
        <v>5</v>
      </c>
      <c r="AU39" s="3">
        <f t="shared" si="1"/>
        <v>6</v>
      </c>
      <c r="AV39" s="3">
        <f t="shared" si="1"/>
        <v>1</v>
      </c>
      <c r="AW39" s="3">
        <f t="shared" si="1"/>
        <v>5</v>
      </c>
      <c r="AX39" s="3">
        <f t="shared" si="1"/>
        <v>6</v>
      </c>
      <c r="AY39" s="3">
        <f t="shared" si="1"/>
        <v>0</v>
      </c>
      <c r="AZ39" s="3">
        <f t="shared" si="1"/>
        <v>12</v>
      </c>
      <c r="BA39" s="3">
        <f t="shared" si="1"/>
        <v>0</v>
      </c>
      <c r="BB39" s="3">
        <f t="shared" si="1"/>
        <v>2</v>
      </c>
      <c r="BC39" s="3">
        <f t="shared" si="1"/>
        <v>10</v>
      </c>
      <c r="BD39" s="3">
        <f t="shared" si="1"/>
        <v>0</v>
      </c>
      <c r="BE39" s="3">
        <f t="shared" ref="BE39:CI39" si="2">SUM(BE14:BE38)</f>
        <v>1</v>
      </c>
      <c r="BF39" s="3">
        <f t="shared" si="2"/>
        <v>4</v>
      </c>
      <c r="BG39" s="3">
        <f t="shared" si="2"/>
        <v>7</v>
      </c>
      <c r="BH39" s="3">
        <f t="shared" si="2"/>
        <v>1</v>
      </c>
      <c r="BI39" s="3">
        <f t="shared" si="2"/>
        <v>4</v>
      </c>
      <c r="BJ39" s="3">
        <f t="shared" si="2"/>
        <v>7</v>
      </c>
      <c r="BK39" s="3">
        <f t="shared" si="2"/>
        <v>3</v>
      </c>
      <c r="BL39" s="3">
        <f t="shared" si="2"/>
        <v>4</v>
      </c>
      <c r="BM39" s="3">
        <f t="shared" si="2"/>
        <v>5</v>
      </c>
      <c r="BN39" s="3">
        <f t="shared" si="2"/>
        <v>3</v>
      </c>
      <c r="BO39" s="3">
        <f t="shared" si="2"/>
        <v>9</v>
      </c>
      <c r="BP39" s="3">
        <f t="shared" si="2"/>
        <v>0</v>
      </c>
      <c r="BQ39" s="3">
        <f t="shared" si="2"/>
        <v>2</v>
      </c>
      <c r="BR39" s="3">
        <f t="shared" si="2"/>
        <v>10</v>
      </c>
      <c r="BS39" s="3">
        <f t="shared" si="2"/>
        <v>0</v>
      </c>
      <c r="BT39" s="3">
        <f t="shared" si="2"/>
        <v>0</v>
      </c>
      <c r="BU39" s="3">
        <f t="shared" si="2"/>
        <v>3</v>
      </c>
      <c r="BV39" s="3">
        <f t="shared" si="2"/>
        <v>9</v>
      </c>
      <c r="BW39" s="3">
        <f t="shared" si="2"/>
        <v>3</v>
      </c>
      <c r="BX39" s="3">
        <f t="shared" si="2"/>
        <v>9</v>
      </c>
      <c r="BY39" s="3">
        <f t="shared" si="2"/>
        <v>0</v>
      </c>
      <c r="BZ39" s="3">
        <f t="shared" si="2"/>
        <v>3</v>
      </c>
      <c r="CA39" s="3">
        <f t="shared" si="2"/>
        <v>9</v>
      </c>
      <c r="CB39" s="3">
        <f t="shared" si="2"/>
        <v>0</v>
      </c>
      <c r="CC39" s="3">
        <f t="shared" si="2"/>
        <v>4</v>
      </c>
      <c r="CD39" s="3">
        <f t="shared" si="2"/>
        <v>8</v>
      </c>
      <c r="CE39" s="3">
        <f t="shared" si="2"/>
        <v>0</v>
      </c>
      <c r="CF39" s="3">
        <f t="shared" si="2"/>
        <v>4</v>
      </c>
      <c r="CG39" s="3">
        <f t="shared" si="2"/>
        <v>6</v>
      </c>
      <c r="CH39" s="3">
        <f t="shared" si="2"/>
        <v>2</v>
      </c>
      <c r="CI39" s="3">
        <f t="shared" si="2"/>
        <v>0</v>
      </c>
      <c r="CJ39" s="3">
        <f t="shared" ref="CJ39:DR39" si="3">SUM(CJ14:CJ38)</f>
        <v>12</v>
      </c>
      <c r="CK39" s="3">
        <f t="shared" si="3"/>
        <v>0</v>
      </c>
      <c r="CL39" s="3">
        <f t="shared" si="3"/>
        <v>0</v>
      </c>
      <c r="CM39" s="3">
        <f t="shared" si="3"/>
        <v>12</v>
      </c>
      <c r="CN39" s="3">
        <f t="shared" si="3"/>
        <v>0</v>
      </c>
      <c r="CO39" s="3">
        <f t="shared" si="3"/>
        <v>0</v>
      </c>
      <c r="CP39" s="3">
        <f t="shared" si="3"/>
        <v>4</v>
      </c>
      <c r="CQ39" s="3">
        <f t="shared" si="3"/>
        <v>8</v>
      </c>
      <c r="CR39" s="3">
        <f t="shared" si="3"/>
        <v>3</v>
      </c>
      <c r="CS39" s="3">
        <f t="shared" si="3"/>
        <v>9</v>
      </c>
      <c r="CT39" s="3">
        <f t="shared" si="3"/>
        <v>0</v>
      </c>
      <c r="CU39" s="3">
        <f t="shared" si="3"/>
        <v>0</v>
      </c>
      <c r="CV39" s="3">
        <f t="shared" si="3"/>
        <v>12</v>
      </c>
      <c r="CW39" s="3">
        <f t="shared" si="3"/>
        <v>0</v>
      </c>
      <c r="CX39" s="3">
        <f t="shared" si="3"/>
        <v>0</v>
      </c>
      <c r="CY39" s="3">
        <f t="shared" si="3"/>
        <v>12</v>
      </c>
      <c r="CZ39" s="3">
        <f t="shared" si="3"/>
        <v>0</v>
      </c>
      <c r="DA39" s="3">
        <f t="shared" si="3"/>
        <v>0</v>
      </c>
      <c r="DB39" s="3">
        <f t="shared" si="3"/>
        <v>5</v>
      </c>
      <c r="DC39" s="3">
        <f t="shared" si="3"/>
        <v>7</v>
      </c>
      <c r="DD39" s="3">
        <f t="shared" si="3"/>
        <v>0</v>
      </c>
      <c r="DE39" s="3">
        <f t="shared" si="3"/>
        <v>12</v>
      </c>
      <c r="DF39" s="3">
        <f t="shared" si="3"/>
        <v>0</v>
      </c>
      <c r="DG39" s="3">
        <f t="shared" si="3"/>
        <v>12</v>
      </c>
      <c r="DH39" s="3">
        <f t="shared" si="3"/>
        <v>0</v>
      </c>
      <c r="DI39" s="3">
        <f t="shared" si="3"/>
        <v>7</v>
      </c>
      <c r="DJ39" s="3">
        <f t="shared" si="3"/>
        <v>2</v>
      </c>
      <c r="DK39" s="3">
        <f t="shared" si="3"/>
        <v>3</v>
      </c>
      <c r="DL39" s="3">
        <f t="shared" si="3"/>
        <v>0</v>
      </c>
      <c r="DM39" s="3">
        <f t="shared" si="3"/>
        <v>0</v>
      </c>
      <c r="DN39" s="3">
        <f t="shared" si="3"/>
        <v>6</v>
      </c>
      <c r="DO39" s="3">
        <f t="shared" si="3"/>
        <v>3</v>
      </c>
      <c r="DP39" s="3">
        <f t="shared" si="3"/>
        <v>3</v>
      </c>
      <c r="DQ39" s="3">
        <f t="shared" si="3"/>
        <v>12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12</v>
      </c>
      <c r="DV39" s="3">
        <f t="shared" si="4"/>
        <v>0</v>
      </c>
      <c r="DW39" s="3">
        <f t="shared" si="4"/>
        <v>0</v>
      </c>
      <c r="DX39" s="3">
        <f t="shared" si="4"/>
        <v>12</v>
      </c>
      <c r="DY39" s="3">
        <f t="shared" si="4"/>
        <v>0</v>
      </c>
      <c r="DZ39" s="3">
        <f t="shared" si="4"/>
        <v>12</v>
      </c>
      <c r="EA39" s="3">
        <f t="shared" si="4"/>
        <v>0</v>
      </c>
      <c r="EB39" s="3">
        <f t="shared" si="4"/>
        <v>0</v>
      </c>
      <c r="EC39" s="3">
        <f t="shared" si="4"/>
        <v>12</v>
      </c>
      <c r="ED39" s="3">
        <f t="shared" si="4"/>
        <v>0</v>
      </c>
      <c r="EE39" s="3">
        <f t="shared" si="4"/>
        <v>0</v>
      </c>
      <c r="EF39" s="3">
        <f t="shared" si="4"/>
        <v>12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12</v>
      </c>
      <c r="EK39" s="3">
        <f t="shared" si="4"/>
        <v>0</v>
      </c>
      <c r="EL39" s="3">
        <f t="shared" si="4"/>
        <v>12</v>
      </c>
      <c r="EM39" s="3">
        <f t="shared" si="4"/>
        <v>0</v>
      </c>
      <c r="EN39" s="3">
        <f t="shared" si="4"/>
        <v>0</v>
      </c>
      <c r="EO39" s="3">
        <f t="shared" si="4"/>
        <v>12</v>
      </c>
      <c r="EP39" s="3">
        <f t="shared" si="4"/>
        <v>0</v>
      </c>
      <c r="EQ39" s="3">
        <f t="shared" si="4"/>
        <v>0</v>
      </c>
      <c r="ER39" s="3">
        <f t="shared" si="4"/>
        <v>1</v>
      </c>
      <c r="ES39" s="3">
        <f t="shared" si="4"/>
        <v>11</v>
      </c>
      <c r="ET39" s="3">
        <f t="shared" si="4"/>
        <v>0</v>
      </c>
      <c r="EU39" s="3">
        <f t="shared" si="4"/>
        <v>1</v>
      </c>
      <c r="EV39" s="3">
        <f t="shared" si="4"/>
        <v>11</v>
      </c>
      <c r="EW39" s="3">
        <f t="shared" si="4"/>
        <v>0</v>
      </c>
      <c r="EX39" s="3">
        <f t="shared" si="4"/>
        <v>4</v>
      </c>
      <c r="EY39" s="3">
        <f t="shared" si="4"/>
        <v>8</v>
      </c>
      <c r="EZ39" s="3">
        <f t="shared" ref="EZ39:FK39" si="5">SUM(EZ14:EZ38)</f>
        <v>0</v>
      </c>
      <c r="FA39" s="3">
        <f t="shared" si="5"/>
        <v>12</v>
      </c>
      <c r="FB39" s="3">
        <f t="shared" si="5"/>
        <v>0</v>
      </c>
      <c r="FC39" s="3">
        <f t="shared" si="5"/>
        <v>0</v>
      </c>
      <c r="FD39" s="3">
        <f t="shared" si="5"/>
        <v>12</v>
      </c>
      <c r="FE39" s="3">
        <f t="shared" si="5"/>
        <v>0</v>
      </c>
      <c r="FF39" s="3">
        <f t="shared" si="5"/>
        <v>0</v>
      </c>
      <c r="FG39" s="3">
        <f t="shared" si="5"/>
        <v>12</v>
      </c>
      <c r="FH39" s="3">
        <f t="shared" si="5"/>
        <v>0</v>
      </c>
      <c r="FI39" s="3">
        <f t="shared" si="5"/>
        <v>0</v>
      </c>
      <c r="FJ39" s="3">
        <f t="shared" si="5"/>
        <v>12</v>
      </c>
      <c r="FK39" s="3">
        <f t="shared" si="5"/>
        <v>0</v>
      </c>
    </row>
    <row r="40" spans="1:254" ht="39" customHeight="1" x14ac:dyDescent="0.25">
      <c r="A40" s="57" t="s">
        <v>537</v>
      </c>
      <c r="B40" s="58"/>
      <c r="C40" s="10">
        <f>C39/12%</f>
        <v>25</v>
      </c>
      <c r="D40" s="10">
        <f t="shared" ref="D40:BO40" si="6">D39/12%</f>
        <v>66.666666666666671</v>
      </c>
      <c r="E40" s="10">
        <f t="shared" si="6"/>
        <v>8.3333333333333339</v>
      </c>
      <c r="F40" s="10">
        <f t="shared" si="6"/>
        <v>0</v>
      </c>
      <c r="G40" s="10">
        <f t="shared" si="6"/>
        <v>33.333333333333336</v>
      </c>
      <c r="H40" s="10">
        <f t="shared" si="6"/>
        <v>66.666666666666671</v>
      </c>
      <c r="I40" s="10">
        <f t="shared" si="6"/>
        <v>8.3333333333333339</v>
      </c>
      <c r="J40" s="10">
        <f t="shared" si="6"/>
        <v>91.666666666666671</v>
      </c>
      <c r="K40" s="10">
        <f t="shared" si="6"/>
        <v>0</v>
      </c>
      <c r="L40" s="10">
        <f t="shared" si="6"/>
        <v>33.333333333333336</v>
      </c>
      <c r="M40" s="10">
        <f t="shared" si="6"/>
        <v>66.666666666666671</v>
      </c>
      <c r="N40" s="10">
        <f t="shared" si="6"/>
        <v>0</v>
      </c>
      <c r="O40" s="10">
        <f t="shared" si="6"/>
        <v>8.3333333333333339</v>
      </c>
      <c r="P40" s="10">
        <f t="shared" si="6"/>
        <v>83.333333333333343</v>
      </c>
      <c r="Q40" s="10">
        <f t="shared" si="6"/>
        <v>8.3333333333333339</v>
      </c>
      <c r="R40" s="10">
        <f t="shared" si="6"/>
        <v>0</v>
      </c>
      <c r="S40" s="10">
        <f t="shared" si="6"/>
        <v>58.333333333333336</v>
      </c>
      <c r="T40" s="10">
        <f t="shared" si="6"/>
        <v>41.666666666666671</v>
      </c>
      <c r="U40" s="10">
        <f t="shared" si="6"/>
        <v>0</v>
      </c>
      <c r="V40" s="10">
        <f t="shared" si="6"/>
        <v>16.666666666666668</v>
      </c>
      <c r="W40" s="10">
        <f t="shared" si="6"/>
        <v>83.333333333333343</v>
      </c>
      <c r="X40" s="10">
        <f t="shared" si="6"/>
        <v>0</v>
      </c>
      <c r="Y40" s="10">
        <f t="shared" si="6"/>
        <v>0</v>
      </c>
      <c r="Z40" s="10">
        <f t="shared" si="6"/>
        <v>100</v>
      </c>
      <c r="AA40" s="10">
        <f t="shared" si="6"/>
        <v>0</v>
      </c>
      <c r="AB40" s="10">
        <f t="shared" si="6"/>
        <v>8.3333333333333339</v>
      </c>
      <c r="AC40" s="10">
        <f t="shared" si="6"/>
        <v>91.666666666666671</v>
      </c>
      <c r="AD40" s="10">
        <f t="shared" si="6"/>
        <v>0</v>
      </c>
      <c r="AE40" s="10">
        <f t="shared" si="6"/>
        <v>41.666666666666671</v>
      </c>
      <c r="AF40" s="10">
        <f t="shared" si="6"/>
        <v>58.333333333333336</v>
      </c>
      <c r="AG40" s="10">
        <f t="shared" si="6"/>
        <v>0</v>
      </c>
      <c r="AH40" s="10">
        <f t="shared" si="6"/>
        <v>41.666666666666671</v>
      </c>
      <c r="AI40" s="10">
        <f t="shared" si="6"/>
        <v>58.333333333333336</v>
      </c>
      <c r="AJ40" s="10">
        <f t="shared" si="6"/>
        <v>0</v>
      </c>
      <c r="AK40" s="10">
        <f t="shared" si="6"/>
        <v>41.666666666666671</v>
      </c>
      <c r="AL40" s="10">
        <f t="shared" si="6"/>
        <v>58.333333333333336</v>
      </c>
      <c r="AM40" s="10">
        <f t="shared" si="6"/>
        <v>0</v>
      </c>
      <c r="AN40" s="10">
        <f t="shared" si="6"/>
        <v>33.333333333333336</v>
      </c>
      <c r="AO40" s="10">
        <f t="shared" si="6"/>
        <v>66.666666666666671</v>
      </c>
      <c r="AP40" s="10">
        <f t="shared" si="6"/>
        <v>8.3333333333333339</v>
      </c>
      <c r="AQ40" s="10">
        <f t="shared" si="6"/>
        <v>91.666666666666671</v>
      </c>
      <c r="AR40" s="10">
        <f t="shared" si="6"/>
        <v>0</v>
      </c>
      <c r="AS40" s="10">
        <f t="shared" si="6"/>
        <v>8.3333333333333339</v>
      </c>
      <c r="AT40" s="10">
        <f t="shared" si="6"/>
        <v>41.666666666666671</v>
      </c>
      <c r="AU40" s="10">
        <f t="shared" si="6"/>
        <v>50</v>
      </c>
      <c r="AV40" s="10">
        <f t="shared" si="6"/>
        <v>8.3333333333333339</v>
      </c>
      <c r="AW40" s="10">
        <f t="shared" si="6"/>
        <v>41.666666666666671</v>
      </c>
      <c r="AX40" s="10">
        <f t="shared" si="6"/>
        <v>50</v>
      </c>
      <c r="AY40" s="10">
        <f t="shared" si="6"/>
        <v>0</v>
      </c>
      <c r="AZ40" s="10">
        <f t="shared" si="6"/>
        <v>100</v>
      </c>
      <c r="BA40" s="10">
        <f t="shared" si="6"/>
        <v>0</v>
      </c>
      <c r="BB40" s="10">
        <f t="shared" si="6"/>
        <v>16.666666666666668</v>
      </c>
      <c r="BC40" s="10">
        <f t="shared" si="6"/>
        <v>83.333333333333343</v>
      </c>
      <c r="BD40" s="10">
        <f t="shared" si="6"/>
        <v>0</v>
      </c>
      <c r="BE40" s="10">
        <f t="shared" si="6"/>
        <v>8.3333333333333339</v>
      </c>
      <c r="BF40" s="10">
        <f t="shared" si="6"/>
        <v>33.333333333333336</v>
      </c>
      <c r="BG40" s="10">
        <f t="shared" si="6"/>
        <v>58.333333333333336</v>
      </c>
      <c r="BH40" s="10">
        <f t="shared" si="6"/>
        <v>8.3333333333333339</v>
      </c>
      <c r="BI40" s="10">
        <f t="shared" si="6"/>
        <v>33.333333333333336</v>
      </c>
      <c r="BJ40" s="10">
        <f t="shared" si="6"/>
        <v>58.333333333333336</v>
      </c>
      <c r="BK40" s="10">
        <f t="shared" si="6"/>
        <v>25</v>
      </c>
      <c r="BL40" s="10">
        <f t="shared" si="6"/>
        <v>33.333333333333336</v>
      </c>
      <c r="BM40" s="10">
        <f t="shared" si="6"/>
        <v>41.666666666666671</v>
      </c>
      <c r="BN40" s="10">
        <f t="shared" si="6"/>
        <v>25</v>
      </c>
      <c r="BO40" s="10">
        <f t="shared" si="6"/>
        <v>75</v>
      </c>
      <c r="BP40" s="10">
        <f t="shared" ref="BP40:EA40" si="7">BP39/12%</f>
        <v>0</v>
      </c>
      <c r="BQ40" s="10">
        <f t="shared" si="7"/>
        <v>16.666666666666668</v>
      </c>
      <c r="BR40" s="10">
        <f t="shared" si="7"/>
        <v>83.333333333333343</v>
      </c>
      <c r="BS40" s="10">
        <f t="shared" si="7"/>
        <v>0</v>
      </c>
      <c r="BT40" s="10">
        <f t="shared" si="7"/>
        <v>0</v>
      </c>
      <c r="BU40" s="10">
        <f t="shared" si="7"/>
        <v>25</v>
      </c>
      <c r="BV40" s="10">
        <f t="shared" si="7"/>
        <v>75</v>
      </c>
      <c r="BW40" s="10">
        <f t="shared" si="7"/>
        <v>25</v>
      </c>
      <c r="BX40" s="10">
        <f t="shared" si="7"/>
        <v>75</v>
      </c>
      <c r="BY40" s="10">
        <f t="shared" si="7"/>
        <v>0</v>
      </c>
      <c r="BZ40" s="10">
        <f t="shared" si="7"/>
        <v>25</v>
      </c>
      <c r="CA40" s="10">
        <f t="shared" si="7"/>
        <v>75</v>
      </c>
      <c r="CB40" s="10">
        <f t="shared" si="7"/>
        <v>0</v>
      </c>
      <c r="CC40" s="10">
        <f t="shared" si="7"/>
        <v>33.333333333333336</v>
      </c>
      <c r="CD40" s="10">
        <f t="shared" si="7"/>
        <v>66.666666666666671</v>
      </c>
      <c r="CE40" s="10">
        <f t="shared" si="7"/>
        <v>0</v>
      </c>
      <c r="CF40" s="10">
        <f t="shared" si="7"/>
        <v>33.333333333333336</v>
      </c>
      <c r="CG40" s="10">
        <f t="shared" si="7"/>
        <v>50</v>
      </c>
      <c r="CH40" s="10">
        <f t="shared" si="7"/>
        <v>16.666666666666668</v>
      </c>
      <c r="CI40" s="10">
        <f t="shared" si="7"/>
        <v>0</v>
      </c>
      <c r="CJ40" s="10">
        <f t="shared" si="7"/>
        <v>100</v>
      </c>
      <c r="CK40" s="10">
        <f t="shared" si="7"/>
        <v>0</v>
      </c>
      <c r="CL40" s="10">
        <f t="shared" si="7"/>
        <v>0</v>
      </c>
      <c r="CM40" s="10">
        <f t="shared" si="7"/>
        <v>100</v>
      </c>
      <c r="CN40" s="10">
        <f t="shared" si="7"/>
        <v>0</v>
      </c>
      <c r="CO40" s="10">
        <f t="shared" si="7"/>
        <v>0</v>
      </c>
      <c r="CP40" s="10">
        <f t="shared" si="7"/>
        <v>33.333333333333336</v>
      </c>
      <c r="CQ40" s="10">
        <f t="shared" si="7"/>
        <v>66.666666666666671</v>
      </c>
      <c r="CR40" s="10">
        <f t="shared" si="7"/>
        <v>25</v>
      </c>
      <c r="CS40" s="10">
        <f t="shared" si="7"/>
        <v>75</v>
      </c>
      <c r="CT40" s="10">
        <f t="shared" si="7"/>
        <v>0</v>
      </c>
      <c r="CU40" s="10">
        <f t="shared" si="7"/>
        <v>0</v>
      </c>
      <c r="CV40" s="10">
        <f t="shared" si="7"/>
        <v>100</v>
      </c>
      <c r="CW40" s="10">
        <f t="shared" si="7"/>
        <v>0</v>
      </c>
      <c r="CX40" s="10">
        <f t="shared" si="7"/>
        <v>0</v>
      </c>
      <c r="CY40" s="10">
        <f t="shared" si="7"/>
        <v>100</v>
      </c>
      <c r="CZ40" s="10">
        <f t="shared" si="7"/>
        <v>0</v>
      </c>
      <c r="DA40" s="10">
        <f t="shared" si="7"/>
        <v>0</v>
      </c>
      <c r="DB40" s="10">
        <f t="shared" si="7"/>
        <v>41.666666666666671</v>
      </c>
      <c r="DC40" s="10">
        <f t="shared" si="7"/>
        <v>58.333333333333336</v>
      </c>
      <c r="DD40" s="10">
        <f t="shared" si="7"/>
        <v>0</v>
      </c>
      <c r="DE40" s="10">
        <f t="shared" si="7"/>
        <v>100</v>
      </c>
      <c r="DF40" s="10">
        <f t="shared" si="7"/>
        <v>0</v>
      </c>
      <c r="DG40" s="10">
        <f t="shared" si="7"/>
        <v>100</v>
      </c>
      <c r="DH40" s="10">
        <f t="shared" si="7"/>
        <v>0</v>
      </c>
      <c r="DI40" s="10">
        <f t="shared" si="7"/>
        <v>58.333333333333336</v>
      </c>
      <c r="DJ40" s="10">
        <f t="shared" si="7"/>
        <v>16.666666666666668</v>
      </c>
      <c r="DK40" s="10">
        <f t="shared" si="7"/>
        <v>25</v>
      </c>
      <c r="DL40" s="10">
        <f t="shared" si="7"/>
        <v>0</v>
      </c>
      <c r="DM40" s="10">
        <f t="shared" si="7"/>
        <v>0</v>
      </c>
      <c r="DN40" s="10">
        <f t="shared" si="7"/>
        <v>50</v>
      </c>
      <c r="DO40" s="10">
        <f t="shared" si="7"/>
        <v>25</v>
      </c>
      <c r="DP40" s="10">
        <f t="shared" si="7"/>
        <v>25</v>
      </c>
      <c r="DQ40" s="10">
        <f t="shared" si="7"/>
        <v>100</v>
      </c>
      <c r="DR40" s="10">
        <f t="shared" si="7"/>
        <v>0</v>
      </c>
      <c r="DS40" s="10">
        <f t="shared" si="7"/>
        <v>0</v>
      </c>
      <c r="DT40" s="10">
        <f t="shared" si="7"/>
        <v>0</v>
      </c>
      <c r="DU40" s="10">
        <f t="shared" si="7"/>
        <v>100</v>
      </c>
      <c r="DV40" s="10">
        <f t="shared" si="7"/>
        <v>0</v>
      </c>
      <c r="DW40" s="10">
        <f t="shared" si="7"/>
        <v>0</v>
      </c>
      <c r="DX40" s="10">
        <f t="shared" si="7"/>
        <v>100</v>
      </c>
      <c r="DY40" s="10">
        <f t="shared" si="7"/>
        <v>0</v>
      </c>
      <c r="DZ40" s="10">
        <f t="shared" si="7"/>
        <v>100</v>
      </c>
      <c r="EA40" s="10">
        <f t="shared" si="7"/>
        <v>0</v>
      </c>
      <c r="EB40" s="10">
        <f t="shared" ref="EB40:FK40" si="8">EB39/12%</f>
        <v>0</v>
      </c>
      <c r="EC40" s="10">
        <f t="shared" si="8"/>
        <v>100</v>
      </c>
      <c r="ED40" s="10">
        <f t="shared" si="8"/>
        <v>0</v>
      </c>
      <c r="EE40" s="10">
        <f t="shared" si="8"/>
        <v>0</v>
      </c>
      <c r="EF40" s="10">
        <f t="shared" si="8"/>
        <v>100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100</v>
      </c>
      <c r="EK40" s="10">
        <f t="shared" si="8"/>
        <v>0</v>
      </c>
      <c r="EL40" s="10">
        <f t="shared" si="8"/>
        <v>100</v>
      </c>
      <c r="EM40" s="10">
        <f t="shared" si="8"/>
        <v>0</v>
      </c>
      <c r="EN40" s="10">
        <f t="shared" si="8"/>
        <v>0</v>
      </c>
      <c r="EO40" s="10">
        <f t="shared" si="8"/>
        <v>100</v>
      </c>
      <c r="EP40" s="10">
        <f t="shared" si="8"/>
        <v>0</v>
      </c>
      <c r="EQ40" s="10">
        <f t="shared" si="8"/>
        <v>0</v>
      </c>
      <c r="ER40" s="10">
        <f t="shared" si="8"/>
        <v>8.3333333333333339</v>
      </c>
      <c r="ES40" s="10">
        <f t="shared" si="8"/>
        <v>91.666666666666671</v>
      </c>
      <c r="ET40" s="10">
        <f t="shared" si="8"/>
        <v>0</v>
      </c>
      <c r="EU40" s="10">
        <f t="shared" si="8"/>
        <v>8.3333333333333339</v>
      </c>
      <c r="EV40" s="10">
        <f t="shared" si="8"/>
        <v>91.666666666666671</v>
      </c>
      <c r="EW40" s="10">
        <f t="shared" si="8"/>
        <v>0</v>
      </c>
      <c r="EX40" s="10">
        <f t="shared" si="8"/>
        <v>33.333333333333336</v>
      </c>
      <c r="EY40" s="10">
        <f t="shared" si="8"/>
        <v>66.666666666666671</v>
      </c>
      <c r="EZ40" s="10">
        <f t="shared" si="8"/>
        <v>0</v>
      </c>
      <c r="FA40" s="10">
        <f t="shared" si="8"/>
        <v>100</v>
      </c>
      <c r="FB40" s="10">
        <f t="shared" si="8"/>
        <v>0</v>
      </c>
      <c r="FC40" s="10">
        <f t="shared" si="8"/>
        <v>0</v>
      </c>
      <c r="FD40" s="10">
        <f t="shared" si="8"/>
        <v>100</v>
      </c>
      <c r="FE40" s="10">
        <f t="shared" si="8"/>
        <v>0</v>
      </c>
      <c r="FF40" s="10">
        <f t="shared" si="8"/>
        <v>0</v>
      </c>
      <c r="FG40" s="10">
        <f t="shared" si="8"/>
        <v>100</v>
      </c>
      <c r="FH40" s="10">
        <f t="shared" si="8"/>
        <v>0</v>
      </c>
      <c r="FI40" s="10">
        <f t="shared" si="8"/>
        <v>0</v>
      </c>
      <c r="FJ40" s="10">
        <f t="shared" si="8"/>
        <v>100</v>
      </c>
      <c r="FK40" s="10">
        <f t="shared" si="8"/>
        <v>0</v>
      </c>
    </row>
    <row r="42" spans="1:254" x14ac:dyDescent="0.25">
      <c r="B42" s="47" t="s">
        <v>517</v>
      </c>
      <c r="C42" s="48"/>
      <c r="D42" s="48"/>
      <c r="E42" s="49"/>
      <c r="F42" s="20"/>
      <c r="G42" s="20"/>
      <c r="H42" s="20"/>
      <c r="I42" s="20"/>
    </row>
    <row r="43" spans="1:254" x14ac:dyDescent="0.25">
      <c r="B43" s="4" t="s">
        <v>518</v>
      </c>
      <c r="C43" s="41" t="s">
        <v>526</v>
      </c>
      <c r="D43" s="39">
        <f>E43/100*12</f>
        <v>1.7999999999999998</v>
      </c>
      <c r="E43" s="40">
        <f>(C40+F40+I40+L40+O40)/5</f>
        <v>15</v>
      </c>
    </row>
    <row r="44" spans="1:254" x14ac:dyDescent="0.25">
      <c r="B44" s="4" t="s">
        <v>519</v>
      </c>
      <c r="C44" s="30" t="s">
        <v>526</v>
      </c>
      <c r="D44" s="31">
        <f>E44/100*12</f>
        <v>8.2000000000000011</v>
      </c>
      <c r="E44" s="27">
        <f>(D40+G40+J40+M40+P40)/5</f>
        <v>68.333333333333343</v>
      </c>
    </row>
    <row r="45" spans="1:254" x14ac:dyDescent="0.25">
      <c r="B45" s="4" t="s">
        <v>520</v>
      </c>
      <c r="C45" s="30" t="s">
        <v>526</v>
      </c>
      <c r="D45" s="31">
        <f>E45/100*12</f>
        <v>1.9999999999999996</v>
      </c>
      <c r="E45" s="27">
        <f>(E40+H40+K40+N40+Q40)/5</f>
        <v>16.666666666666664</v>
      </c>
    </row>
    <row r="46" spans="1:254" x14ac:dyDescent="0.25">
      <c r="B46" s="4"/>
      <c r="C46" s="36"/>
      <c r="D46" s="34">
        <f>SUM(D43:D45)</f>
        <v>12</v>
      </c>
      <c r="E46" s="34">
        <f>SUM(E43:E45)</f>
        <v>100</v>
      </c>
    </row>
    <row r="47" spans="1:254" ht="15" customHeight="1" x14ac:dyDescent="0.25">
      <c r="B47" s="4"/>
      <c r="C47" s="30"/>
      <c r="D47" s="65" t="s">
        <v>19</v>
      </c>
      <c r="E47" s="66"/>
      <c r="F47" s="67" t="s">
        <v>3</v>
      </c>
      <c r="G47" s="68"/>
      <c r="H47" s="69" t="s">
        <v>232</v>
      </c>
      <c r="I47" s="70"/>
    </row>
    <row r="48" spans="1:254" x14ac:dyDescent="0.25">
      <c r="B48" s="4" t="s">
        <v>518</v>
      </c>
      <c r="C48" s="30" t="s">
        <v>527</v>
      </c>
      <c r="D48" s="3">
        <f>E48/100*12</f>
        <v>0</v>
      </c>
      <c r="E48" s="27">
        <f>(R40+U40+X40+AA40+AD40)/5</f>
        <v>0</v>
      </c>
      <c r="F48" s="3">
        <f>G48/100*12</f>
        <v>0.4</v>
      </c>
      <c r="G48" s="27">
        <f>(AG40+AJ40+AM40+AP40+AS40)/5</f>
        <v>3.3333333333333335</v>
      </c>
      <c r="H48" s="3">
        <f>I48/100*12</f>
        <v>1</v>
      </c>
      <c r="I48" s="27">
        <f>(AV40+AY40+BB40+BE40+BH40)/5</f>
        <v>8.3333333333333339</v>
      </c>
    </row>
    <row r="49" spans="2:13" x14ac:dyDescent="0.25">
      <c r="B49" s="4" t="s">
        <v>519</v>
      </c>
      <c r="C49" s="30" t="s">
        <v>527</v>
      </c>
      <c r="D49" s="31">
        <f>E49/100*12</f>
        <v>3</v>
      </c>
      <c r="E49" s="27">
        <f>(S40+V40+Y40+AB40+AE40)/5</f>
        <v>25</v>
      </c>
      <c r="F49" s="3">
        <f>G49/100*12</f>
        <v>6.0000000000000018</v>
      </c>
      <c r="G49" s="27">
        <f>(AH40+AK40+AN40+AQ40+AT40)/5</f>
        <v>50.000000000000014</v>
      </c>
      <c r="H49" s="3">
        <f>I49/100*12</f>
        <v>7</v>
      </c>
      <c r="I49" s="27">
        <f>(AW40+AZ40+BC40+BF40+BI40)/5</f>
        <v>58.333333333333336</v>
      </c>
    </row>
    <row r="50" spans="2:13" x14ac:dyDescent="0.25">
      <c r="B50" s="4" t="s">
        <v>520</v>
      </c>
      <c r="C50" s="30" t="s">
        <v>527</v>
      </c>
      <c r="D50" s="31">
        <f>E50/100*12</f>
        <v>9</v>
      </c>
      <c r="E50" s="27">
        <f>(T40+W40+Z40+AC40+AF40)/5</f>
        <v>75</v>
      </c>
      <c r="F50" s="3">
        <f>G50/100*12</f>
        <v>5.6000000000000005</v>
      </c>
      <c r="G50" s="27">
        <f>(AI40+AL40+AO40+AR40+AU40)/5</f>
        <v>46.666666666666671</v>
      </c>
      <c r="H50" s="3">
        <f>I50/100*12</f>
        <v>4</v>
      </c>
      <c r="I50" s="27">
        <f>(AX40+BA40+BD40+BG40+BJ40)/5</f>
        <v>33.333333333333336</v>
      </c>
    </row>
    <row r="51" spans="2:13" x14ac:dyDescent="0.25">
      <c r="B51" s="4"/>
      <c r="C51" s="30"/>
      <c r="D51" s="29">
        <f t="shared" ref="D51:I51" si="9">SUM(D48:D50)</f>
        <v>12</v>
      </c>
      <c r="E51" s="29">
        <f t="shared" si="9"/>
        <v>100</v>
      </c>
      <c r="F51" s="28">
        <f t="shared" si="9"/>
        <v>12.000000000000004</v>
      </c>
      <c r="G51" s="29">
        <f t="shared" si="9"/>
        <v>100.00000000000003</v>
      </c>
      <c r="H51" s="28">
        <f t="shared" si="9"/>
        <v>12</v>
      </c>
      <c r="I51" s="29">
        <f t="shared" si="9"/>
        <v>100</v>
      </c>
    </row>
    <row r="52" spans="2:13" x14ac:dyDescent="0.25">
      <c r="B52" s="4" t="s">
        <v>518</v>
      </c>
      <c r="C52" s="30" t="s">
        <v>528</v>
      </c>
      <c r="D52" s="3">
        <f>E52/100*12</f>
        <v>2.2000000000000002</v>
      </c>
      <c r="E52" s="27">
        <f>(BK40+BN40+BQ40+BT40+BW40)/5</f>
        <v>18.333333333333336</v>
      </c>
      <c r="I52" s="18"/>
    </row>
    <row r="53" spans="2:13" x14ac:dyDescent="0.25">
      <c r="B53" s="4" t="s">
        <v>519</v>
      </c>
      <c r="C53" s="30" t="s">
        <v>528</v>
      </c>
      <c r="D53" s="3">
        <f>E53/100*12</f>
        <v>7</v>
      </c>
      <c r="E53" s="27">
        <f>(BL40+BO40+BR40+BU40+BX40)/5</f>
        <v>58.333333333333336</v>
      </c>
    </row>
    <row r="54" spans="2:13" x14ac:dyDescent="0.25">
      <c r="B54" s="4" t="s">
        <v>520</v>
      </c>
      <c r="C54" s="30" t="s">
        <v>528</v>
      </c>
      <c r="D54" s="3">
        <f>E54/100*12</f>
        <v>2.8000000000000003</v>
      </c>
      <c r="E54" s="27">
        <f>(BM40+BP40+BS40+BV40+BY40)/5</f>
        <v>23.333333333333336</v>
      </c>
    </row>
    <row r="55" spans="2:13" x14ac:dyDescent="0.25">
      <c r="B55" s="4"/>
      <c r="C55" s="36"/>
      <c r="D55" s="33">
        <f>SUM(D52:D54)</f>
        <v>12</v>
      </c>
      <c r="E55" s="33">
        <f>SUM(E52:E54)</f>
        <v>100</v>
      </c>
      <c r="F55" s="35"/>
    </row>
    <row r="56" spans="2:13" x14ac:dyDescent="0.25">
      <c r="B56" s="4"/>
      <c r="C56" s="30"/>
      <c r="D56" s="65" t="s">
        <v>61</v>
      </c>
      <c r="E56" s="66"/>
      <c r="F56" s="65" t="s">
        <v>45</v>
      </c>
      <c r="G56" s="66"/>
      <c r="H56" s="69" t="s">
        <v>76</v>
      </c>
      <c r="I56" s="70"/>
      <c r="J56" s="64" t="s">
        <v>88</v>
      </c>
      <c r="K56" s="64"/>
      <c r="L56" s="64" t="s">
        <v>46</v>
      </c>
      <c r="M56" s="64"/>
    </row>
    <row r="57" spans="2:13" x14ac:dyDescent="0.25">
      <c r="B57" s="4" t="s">
        <v>518</v>
      </c>
      <c r="C57" s="30" t="s">
        <v>529</v>
      </c>
      <c r="D57" s="3">
        <f>E57/100*12</f>
        <v>2.2000000000000002</v>
      </c>
      <c r="E57" s="27">
        <f>(BZ40+CC40+CF40+CI40+CL40)/5</f>
        <v>18.333333333333336</v>
      </c>
      <c r="F57" s="3">
        <f>G57/100*12</f>
        <v>0.60000000000000009</v>
      </c>
      <c r="G57" s="27">
        <f>(CO40+CR40+CU40+CX40+DA40)/5</f>
        <v>5</v>
      </c>
      <c r="H57" s="3">
        <f>I57/100*12</f>
        <v>3.4000000000000004</v>
      </c>
      <c r="I57" s="27">
        <f>(DD40+DG40+DJ40+DM40+DP40)/5</f>
        <v>28.333333333333336</v>
      </c>
      <c r="J57" s="3">
        <f>K57/100*12</f>
        <v>0</v>
      </c>
      <c r="K57" s="27">
        <f>(DS40+DV40+DY40+EB40+EE40)/5</f>
        <v>0</v>
      </c>
      <c r="L57" s="3">
        <f>M57/100*12</f>
        <v>0</v>
      </c>
      <c r="M57" s="27">
        <f>(EH40+EK40+EN40+EQ40+ET40)/5</f>
        <v>0</v>
      </c>
    </row>
    <row r="58" spans="2:13" x14ac:dyDescent="0.25">
      <c r="B58" s="4" t="s">
        <v>519</v>
      </c>
      <c r="C58" s="30" t="s">
        <v>529</v>
      </c>
      <c r="D58" s="3">
        <f>E58/100*12</f>
        <v>9.4000000000000021</v>
      </c>
      <c r="E58" s="27">
        <f>(CA40+CD40+CG40+CJ40+CM40)/5</f>
        <v>78.333333333333343</v>
      </c>
      <c r="F58" s="3">
        <f>G58/100*12</f>
        <v>8.4000000000000021</v>
      </c>
      <c r="G58" s="27">
        <f>(CP40+CS40+CV40+CY40+DB40)/5</f>
        <v>70.000000000000014</v>
      </c>
      <c r="H58" s="3">
        <f>I58/100*12</f>
        <v>6.6000000000000005</v>
      </c>
      <c r="I58" s="27">
        <f>(DE40+DH40+DK40+DN40+DQ40)/5</f>
        <v>55</v>
      </c>
      <c r="J58" s="3">
        <f>K58/100*12</f>
        <v>7.1999999999999993</v>
      </c>
      <c r="K58" s="27">
        <f>(DT40+DW40+DZ40+EC40+EF40)/5</f>
        <v>60</v>
      </c>
      <c r="L58" s="3">
        <f>M58/100*12</f>
        <v>5.2</v>
      </c>
      <c r="M58" s="27">
        <f>(EI40+EL40+EO40+ER40+EU40)/5</f>
        <v>43.333333333333336</v>
      </c>
    </row>
    <row r="59" spans="2:13" x14ac:dyDescent="0.25">
      <c r="B59" s="4" t="s">
        <v>520</v>
      </c>
      <c r="C59" s="30" t="s">
        <v>529</v>
      </c>
      <c r="D59" s="3">
        <f>E59/100*12</f>
        <v>0.4</v>
      </c>
      <c r="E59" s="27">
        <f>(CB40+CE40+CH40+CK40+CN40)/5</f>
        <v>3.3333333333333335</v>
      </c>
      <c r="F59" s="3">
        <f>G59/100*12</f>
        <v>3</v>
      </c>
      <c r="G59" s="27">
        <f>(CQ40+CT40+CW40+CZ40+DC40)/5</f>
        <v>25</v>
      </c>
      <c r="H59" s="3">
        <f>I59/100*12</f>
        <v>2</v>
      </c>
      <c r="I59" s="27">
        <f>(DF40+DI40+DL40+DO40+DR40)/5</f>
        <v>16.666666666666668</v>
      </c>
      <c r="J59" s="3">
        <f>K59/100*12</f>
        <v>4.8000000000000007</v>
      </c>
      <c r="K59" s="27">
        <f>(DU40+DX40+EA40+ED40+EG40)/5</f>
        <v>40</v>
      </c>
      <c r="L59" s="3">
        <f>M59/100*12</f>
        <v>6.8000000000000007</v>
      </c>
      <c r="M59" s="27">
        <f>(EJ40+EM40+EP40+ES40+EV40)/5</f>
        <v>56.666666666666671</v>
      </c>
    </row>
    <row r="60" spans="2:13" x14ac:dyDescent="0.25">
      <c r="B60" s="4"/>
      <c r="C60" s="30"/>
      <c r="D60" s="28">
        <f>SUM(D57:D59)</f>
        <v>12.000000000000002</v>
      </c>
      <c r="E60" s="28">
        <f t="shared" ref="E60:M60" si="10">SUM(E57:E59)</f>
        <v>100.00000000000001</v>
      </c>
      <c r="F60" s="28">
        <f t="shared" si="10"/>
        <v>12.000000000000002</v>
      </c>
      <c r="G60" s="29">
        <f t="shared" si="10"/>
        <v>100.00000000000001</v>
      </c>
      <c r="H60" s="28">
        <f t="shared" si="10"/>
        <v>12</v>
      </c>
      <c r="I60" s="29">
        <f t="shared" si="10"/>
        <v>100.00000000000001</v>
      </c>
      <c r="J60" s="28">
        <f t="shared" si="10"/>
        <v>12</v>
      </c>
      <c r="K60" s="29">
        <f t="shared" si="10"/>
        <v>100</v>
      </c>
      <c r="L60" s="28">
        <f t="shared" si="10"/>
        <v>12</v>
      </c>
      <c r="M60" s="29">
        <f t="shared" si="10"/>
        <v>100</v>
      </c>
    </row>
    <row r="61" spans="2:13" x14ac:dyDescent="0.25">
      <c r="B61" s="4" t="s">
        <v>518</v>
      </c>
      <c r="C61" s="30" t="s">
        <v>530</v>
      </c>
      <c r="D61" s="3">
        <f>E61/100*12</f>
        <v>0</v>
      </c>
      <c r="E61" s="27">
        <f>(EW40+EZ40+FC40+FF40+FI40)/5</f>
        <v>0</v>
      </c>
    </row>
    <row r="62" spans="2:13" x14ac:dyDescent="0.25">
      <c r="B62" s="4" t="s">
        <v>519</v>
      </c>
      <c r="C62" s="30" t="s">
        <v>530</v>
      </c>
      <c r="D62" s="3">
        <f>E62/100*12</f>
        <v>10.4</v>
      </c>
      <c r="E62" s="27">
        <f>(EX40+FA40+FD40+FG40+FJ40)/5</f>
        <v>86.666666666666671</v>
      </c>
    </row>
    <row r="63" spans="2:13" x14ac:dyDescent="0.25">
      <c r="B63" s="4" t="s">
        <v>520</v>
      </c>
      <c r="C63" s="30" t="s">
        <v>530</v>
      </c>
      <c r="D63" s="3">
        <f>E63/100*12</f>
        <v>1.6</v>
      </c>
      <c r="E63" s="27">
        <f>(EY40+FB40+FE40+FH40+FK40)/5</f>
        <v>13.333333333333334</v>
      </c>
    </row>
    <row r="64" spans="2:13" x14ac:dyDescent="0.25">
      <c r="B64" s="4"/>
      <c r="C64" s="30"/>
      <c r="D64" s="28">
        <f>SUM(D61:D63)</f>
        <v>12</v>
      </c>
      <c r="E64" s="28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11" workbookViewId="0">
      <pane xSplit="2" ySplit="3" topLeftCell="C14" activePane="bottomRight" state="frozen"/>
      <selection activeCell="A11" sqref="A11"/>
      <selection pane="topRight" activeCell="C11" sqref="C11"/>
      <selection pane="bottomLeft" activeCell="A14" sqref="A14"/>
      <selection pane="bottomRight" activeCell="D30" sqref="D3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3" t="s">
        <v>536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50" t="s">
        <v>816</v>
      </c>
      <c r="GQ2" s="5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60" t="s">
        <v>0</v>
      </c>
      <c r="B4" s="60" t="s">
        <v>1</v>
      </c>
      <c r="C4" s="61" t="s">
        <v>20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52" t="s">
        <v>2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62" t="s">
        <v>35</v>
      </c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74" t="s">
        <v>44</v>
      </c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6"/>
      <c r="GA4" s="64" t="s">
        <v>50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60"/>
      <c r="B5" s="60"/>
      <c r="C5" s="54" t="s">
        <v>21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 t="s">
        <v>19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 t="s">
        <v>3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 t="s">
        <v>232</v>
      </c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 t="s">
        <v>233</v>
      </c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 t="s">
        <v>61</v>
      </c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1" t="s">
        <v>45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76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76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46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3" t="s">
        <v>51</v>
      </c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</row>
    <row r="6" spans="1:254" ht="15.75" hidden="1" x14ac:dyDescent="0.25">
      <c r="A6" s="60"/>
      <c r="B6" s="60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60"/>
      <c r="B7" s="60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60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60"/>
      <c r="B9" s="60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60"/>
      <c r="B10" s="60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60"/>
      <c r="B11" s="60"/>
      <c r="C11" s="54" t="s">
        <v>335</v>
      </c>
      <c r="D11" s="54" t="s">
        <v>5</v>
      </c>
      <c r="E11" s="54" t="s">
        <v>6</v>
      </c>
      <c r="F11" s="54" t="s">
        <v>336</v>
      </c>
      <c r="G11" s="54" t="s">
        <v>7</v>
      </c>
      <c r="H11" s="54" t="s">
        <v>8</v>
      </c>
      <c r="I11" s="54" t="s">
        <v>392</v>
      </c>
      <c r="J11" s="54" t="s">
        <v>9</v>
      </c>
      <c r="K11" s="54" t="s">
        <v>10</v>
      </c>
      <c r="L11" s="54" t="s">
        <v>337</v>
      </c>
      <c r="M11" s="54" t="s">
        <v>9</v>
      </c>
      <c r="N11" s="54" t="s">
        <v>10</v>
      </c>
      <c r="O11" s="54" t="s">
        <v>338</v>
      </c>
      <c r="P11" s="54" t="s">
        <v>11</v>
      </c>
      <c r="Q11" s="54" t="s">
        <v>4</v>
      </c>
      <c r="R11" s="54" t="s">
        <v>339</v>
      </c>
      <c r="S11" s="54" t="s">
        <v>6</v>
      </c>
      <c r="T11" s="54" t="s">
        <v>12</v>
      </c>
      <c r="U11" s="54" t="s">
        <v>340</v>
      </c>
      <c r="V11" s="54"/>
      <c r="W11" s="54"/>
      <c r="X11" s="54" t="s">
        <v>341</v>
      </c>
      <c r="Y11" s="54"/>
      <c r="Z11" s="54"/>
      <c r="AA11" s="54" t="s">
        <v>393</v>
      </c>
      <c r="AB11" s="54"/>
      <c r="AC11" s="54"/>
      <c r="AD11" s="54" t="s">
        <v>342</v>
      </c>
      <c r="AE11" s="54"/>
      <c r="AF11" s="54"/>
      <c r="AG11" s="54" t="s">
        <v>343</v>
      </c>
      <c r="AH11" s="54"/>
      <c r="AI11" s="54"/>
      <c r="AJ11" s="54" t="s">
        <v>344</v>
      </c>
      <c r="AK11" s="54"/>
      <c r="AL11" s="54"/>
      <c r="AM11" s="53" t="s">
        <v>345</v>
      </c>
      <c r="AN11" s="53"/>
      <c r="AO11" s="53"/>
      <c r="AP11" s="54" t="s">
        <v>346</v>
      </c>
      <c r="AQ11" s="54"/>
      <c r="AR11" s="54"/>
      <c r="AS11" s="54" t="s">
        <v>347</v>
      </c>
      <c r="AT11" s="54"/>
      <c r="AU11" s="54"/>
      <c r="AV11" s="54" t="s">
        <v>348</v>
      </c>
      <c r="AW11" s="54"/>
      <c r="AX11" s="54"/>
      <c r="AY11" s="54" t="s">
        <v>349</v>
      </c>
      <c r="AZ11" s="54"/>
      <c r="BA11" s="54"/>
      <c r="BB11" s="54" t="s">
        <v>350</v>
      </c>
      <c r="BC11" s="54"/>
      <c r="BD11" s="54"/>
      <c r="BE11" s="53" t="s">
        <v>394</v>
      </c>
      <c r="BF11" s="53"/>
      <c r="BG11" s="53"/>
      <c r="BH11" s="53" t="s">
        <v>351</v>
      </c>
      <c r="BI11" s="53"/>
      <c r="BJ11" s="53"/>
      <c r="BK11" s="54" t="s">
        <v>352</v>
      </c>
      <c r="BL11" s="54"/>
      <c r="BM11" s="54"/>
      <c r="BN11" s="54" t="s">
        <v>353</v>
      </c>
      <c r="BO11" s="54"/>
      <c r="BP11" s="54"/>
      <c r="BQ11" s="53" t="s">
        <v>354</v>
      </c>
      <c r="BR11" s="53"/>
      <c r="BS11" s="53"/>
      <c r="BT11" s="54" t="s">
        <v>355</v>
      </c>
      <c r="BU11" s="54"/>
      <c r="BV11" s="54"/>
      <c r="BW11" s="53" t="s">
        <v>356</v>
      </c>
      <c r="BX11" s="53"/>
      <c r="BY11" s="53"/>
      <c r="BZ11" s="53" t="s">
        <v>357</v>
      </c>
      <c r="CA11" s="53"/>
      <c r="CB11" s="53"/>
      <c r="CC11" s="53" t="s">
        <v>395</v>
      </c>
      <c r="CD11" s="53"/>
      <c r="CE11" s="53"/>
      <c r="CF11" s="53" t="s">
        <v>358</v>
      </c>
      <c r="CG11" s="53"/>
      <c r="CH11" s="53"/>
      <c r="CI11" s="53" t="s">
        <v>359</v>
      </c>
      <c r="CJ11" s="53"/>
      <c r="CK11" s="53"/>
      <c r="CL11" s="53" t="s">
        <v>360</v>
      </c>
      <c r="CM11" s="53"/>
      <c r="CN11" s="53"/>
      <c r="CO11" s="53" t="s">
        <v>361</v>
      </c>
      <c r="CP11" s="53"/>
      <c r="CQ11" s="53"/>
      <c r="CR11" s="53" t="s">
        <v>362</v>
      </c>
      <c r="CS11" s="53"/>
      <c r="CT11" s="53"/>
      <c r="CU11" s="53" t="s">
        <v>396</v>
      </c>
      <c r="CV11" s="53"/>
      <c r="CW11" s="53"/>
      <c r="CX11" s="53" t="s">
        <v>363</v>
      </c>
      <c r="CY11" s="53"/>
      <c r="CZ11" s="53"/>
      <c r="DA11" s="53" t="s">
        <v>364</v>
      </c>
      <c r="DB11" s="53"/>
      <c r="DC11" s="53"/>
      <c r="DD11" s="53" t="s">
        <v>365</v>
      </c>
      <c r="DE11" s="53"/>
      <c r="DF11" s="53"/>
      <c r="DG11" s="53" t="s">
        <v>366</v>
      </c>
      <c r="DH11" s="53"/>
      <c r="DI11" s="53"/>
      <c r="DJ11" s="53" t="s">
        <v>367</v>
      </c>
      <c r="DK11" s="53"/>
      <c r="DL11" s="53"/>
      <c r="DM11" s="53" t="s">
        <v>368</v>
      </c>
      <c r="DN11" s="53"/>
      <c r="DO11" s="53"/>
      <c r="DP11" s="53" t="s">
        <v>369</v>
      </c>
      <c r="DQ11" s="53"/>
      <c r="DR11" s="53"/>
      <c r="DS11" s="53" t="s">
        <v>370</v>
      </c>
      <c r="DT11" s="53"/>
      <c r="DU11" s="53"/>
      <c r="DV11" s="53" t="s">
        <v>371</v>
      </c>
      <c r="DW11" s="53"/>
      <c r="DX11" s="53"/>
      <c r="DY11" s="53" t="s">
        <v>397</v>
      </c>
      <c r="DZ11" s="53"/>
      <c r="EA11" s="53"/>
      <c r="EB11" s="53" t="s">
        <v>372</v>
      </c>
      <c r="EC11" s="53"/>
      <c r="ED11" s="53"/>
      <c r="EE11" s="53" t="s">
        <v>373</v>
      </c>
      <c r="EF11" s="53"/>
      <c r="EG11" s="53"/>
      <c r="EH11" s="53" t="s">
        <v>374</v>
      </c>
      <c r="EI11" s="53"/>
      <c r="EJ11" s="53"/>
      <c r="EK11" s="53" t="s">
        <v>375</v>
      </c>
      <c r="EL11" s="53"/>
      <c r="EM11" s="53"/>
      <c r="EN11" s="53" t="s">
        <v>376</v>
      </c>
      <c r="EO11" s="53"/>
      <c r="EP11" s="53"/>
      <c r="EQ11" s="53" t="s">
        <v>377</v>
      </c>
      <c r="ER11" s="53"/>
      <c r="ES11" s="53"/>
      <c r="ET11" s="53" t="s">
        <v>378</v>
      </c>
      <c r="EU11" s="53"/>
      <c r="EV11" s="53"/>
      <c r="EW11" s="53" t="s">
        <v>379</v>
      </c>
      <c r="EX11" s="53"/>
      <c r="EY11" s="53"/>
      <c r="EZ11" s="53" t="s">
        <v>380</v>
      </c>
      <c r="FA11" s="53"/>
      <c r="FB11" s="53"/>
      <c r="FC11" s="53" t="s">
        <v>398</v>
      </c>
      <c r="FD11" s="53"/>
      <c r="FE11" s="53"/>
      <c r="FF11" s="53" t="s">
        <v>381</v>
      </c>
      <c r="FG11" s="53"/>
      <c r="FH11" s="53"/>
      <c r="FI11" s="53" t="s">
        <v>382</v>
      </c>
      <c r="FJ11" s="53"/>
      <c r="FK11" s="53"/>
      <c r="FL11" s="53" t="s">
        <v>383</v>
      </c>
      <c r="FM11" s="53"/>
      <c r="FN11" s="53"/>
      <c r="FO11" s="53" t="s">
        <v>384</v>
      </c>
      <c r="FP11" s="53"/>
      <c r="FQ11" s="53"/>
      <c r="FR11" s="53" t="s">
        <v>385</v>
      </c>
      <c r="FS11" s="53"/>
      <c r="FT11" s="53"/>
      <c r="FU11" s="53" t="s">
        <v>386</v>
      </c>
      <c r="FV11" s="53"/>
      <c r="FW11" s="53"/>
      <c r="FX11" s="53" t="s">
        <v>399</v>
      </c>
      <c r="FY11" s="53"/>
      <c r="FZ11" s="53"/>
      <c r="GA11" s="53" t="s">
        <v>387</v>
      </c>
      <c r="GB11" s="53"/>
      <c r="GC11" s="53"/>
      <c r="GD11" s="53" t="s">
        <v>388</v>
      </c>
      <c r="GE11" s="53"/>
      <c r="GF11" s="53"/>
      <c r="GG11" s="53" t="s">
        <v>400</v>
      </c>
      <c r="GH11" s="53"/>
      <c r="GI11" s="53"/>
      <c r="GJ11" s="53" t="s">
        <v>389</v>
      </c>
      <c r="GK11" s="53"/>
      <c r="GL11" s="53"/>
      <c r="GM11" s="53" t="s">
        <v>390</v>
      </c>
      <c r="GN11" s="53"/>
      <c r="GO11" s="53"/>
      <c r="GP11" s="53" t="s">
        <v>391</v>
      </c>
      <c r="GQ11" s="53"/>
      <c r="GR11" s="53"/>
    </row>
    <row r="12" spans="1:254" ht="85.5" customHeight="1" x14ac:dyDescent="0.25">
      <c r="A12" s="60"/>
      <c r="B12" s="60"/>
      <c r="C12" s="59" t="s">
        <v>692</v>
      </c>
      <c r="D12" s="59"/>
      <c r="E12" s="59"/>
      <c r="F12" s="59" t="s">
        <v>695</v>
      </c>
      <c r="G12" s="59"/>
      <c r="H12" s="59"/>
      <c r="I12" s="59" t="s">
        <v>698</v>
      </c>
      <c r="J12" s="59"/>
      <c r="K12" s="59"/>
      <c r="L12" s="59" t="s">
        <v>428</v>
      </c>
      <c r="M12" s="59"/>
      <c r="N12" s="59"/>
      <c r="O12" s="59" t="s">
        <v>701</v>
      </c>
      <c r="P12" s="59"/>
      <c r="Q12" s="59"/>
      <c r="R12" s="59" t="s">
        <v>704</v>
      </c>
      <c r="S12" s="59"/>
      <c r="T12" s="59"/>
      <c r="U12" s="59" t="s">
        <v>708</v>
      </c>
      <c r="V12" s="59"/>
      <c r="W12" s="59"/>
      <c r="X12" s="59" t="s">
        <v>429</v>
      </c>
      <c r="Y12" s="59"/>
      <c r="Z12" s="59"/>
      <c r="AA12" s="59" t="s">
        <v>430</v>
      </c>
      <c r="AB12" s="59"/>
      <c r="AC12" s="59"/>
      <c r="AD12" s="59" t="s">
        <v>431</v>
      </c>
      <c r="AE12" s="59"/>
      <c r="AF12" s="59"/>
      <c r="AG12" s="59" t="s">
        <v>713</v>
      </c>
      <c r="AH12" s="59"/>
      <c r="AI12" s="59"/>
      <c r="AJ12" s="59" t="s">
        <v>432</v>
      </c>
      <c r="AK12" s="59"/>
      <c r="AL12" s="59"/>
      <c r="AM12" s="59" t="s">
        <v>433</v>
      </c>
      <c r="AN12" s="59"/>
      <c r="AO12" s="59"/>
      <c r="AP12" s="59" t="s">
        <v>434</v>
      </c>
      <c r="AQ12" s="59"/>
      <c r="AR12" s="59"/>
      <c r="AS12" s="59" t="s">
        <v>716</v>
      </c>
      <c r="AT12" s="59"/>
      <c r="AU12" s="59"/>
      <c r="AV12" s="59" t="s">
        <v>810</v>
      </c>
      <c r="AW12" s="59"/>
      <c r="AX12" s="59"/>
      <c r="AY12" s="59" t="s">
        <v>435</v>
      </c>
      <c r="AZ12" s="59"/>
      <c r="BA12" s="59"/>
      <c r="BB12" s="59" t="s">
        <v>422</v>
      </c>
      <c r="BC12" s="59"/>
      <c r="BD12" s="59"/>
      <c r="BE12" s="59" t="s">
        <v>436</v>
      </c>
      <c r="BF12" s="59"/>
      <c r="BG12" s="59"/>
      <c r="BH12" s="59" t="s">
        <v>722</v>
      </c>
      <c r="BI12" s="59"/>
      <c r="BJ12" s="59"/>
      <c r="BK12" s="59" t="s">
        <v>437</v>
      </c>
      <c r="BL12" s="59"/>
      <c r="BM12" s="59"/>
      <c r="BN12" s="59" t="s">
        <v>438</v>
      </c>
      <c r="BO12" s="59"/>
      <c r="BP12" s="59"/>
      <c r="BQ12" s="59" t="s">
        <v>439</v>
      </c>
      <c r="BR12" s="59"/>
      <c r="BS12" s="59"/>
      <c r="BT12" s="59" t="s">
        <v>440</v>
      </c>
      <c r="BU12" s="59"/>
      <c r="BV12" s="59"/>
      <c r="BW12" s="59" t="s">
        <v>729</v>
      </c>
      <c r="BX12" s="59"/>
      <c r="BY12" s="59"/>
      <c r="BZ12" s="59" t="s">
        <v>447</v>
      </c>
      <c r="CA12" s="59"/>
      <c r="CB12" s="59"/>
      <c r="CC12" s="59" t="s">
        <v>733</v>
      </c>
      <c r="CD12" s="59"/>
      <c r="CE12" s="59"/>
      <c r="CF12" s="59" t="s">
        <v>448</v>
      </c>
      <c r="CG12" s="59"/>
      <c r="CH12" s="59"/>
      <c r="CI12" s="59" t="s">
        <v>449</v>
      </c>
      <c r="CJ12" s="59"/>
      <c r="CK12" s="59"/>
      <c r="CL12" s="59" t="s">
        <v>450</v>
      </c>
      <c r="CM12" s="59"/>
      <c r="CN12" s="59"/>
      <c r="CO12" s="59" t="s">
        <v>491</v>
      </c>
      <c r="CP12" s="59"/>
      <c r="CQ12" s="59"/>
      <c r="CR12" s="59" t="s">
        <v>488</v>
      </c>
      <c r="CS12" s="59"/>
      <c r="CT12" s="59"/>
      <c r="CU12" s="59" t="s">
        <v>492</v>
      </c>
      <c r="CV12" s="59"/>
      <c r="CW12" s="59"/>
      <c r="CX12" s="59" t="s">
        <v>489</v>
      </c>
      <c r="CY12" s="59"/>
      <c r="CZ12" s="59"/>
      <c r="DA12" s="59" t="s">
        <v>490</v>
      </c>
      <c r="DB12" s="59"/>
      <c r="DC12" s="59"/>
      <c r="DD12" s="59" t="s">
        <v>745</v>
      </c>
      <c r="DE12" s="59"/>
      <c r="DF12" s="59"/>
      <c r="DG12" s="59" t="s">
        <v>748</v>
      </c>
      <c r="DH12" s="59"/>
      <c r="DI12" s="59"/>
      <c r="DJ12" s="59" t="s">
        <v>493</v>
      </c>
      <c r="DK12" s="59"/>
      <c r="DL12" s="59"/>
      <c r="DM12" s="59" t="s">
        <v>752</v>
      </c>
      <c r="DN12" s="59"/>
      <c r="DO12" s="59"/>
      <c r="DP12" s="59" t="s">
        <v>494</v>
      </c>
      <c r="DQ12" s="59"/>
      <c r="DR12" s="59"/>
      <c r="DS12" s="59" t="s">
        <v>495</v>
      </c>
      <c r="DT12" s="59"/>
      <c r="DU12" s="59"/>
      <c r="DV12" s="59" t="s">
        <v>760</v>
      </c>
      <c r="DW12" s="59"/>
      <c r="DX12" s="59"/>
      <c r="DY12" s="59" t="s">
        <v>496</v>
      </c>
      <c r="DZ12" s="59"/>
      <c r="EA12" s="59"/>
      <c r="EB12" s="59" t="s">
        <v>497</v>
      </c>
      <c r="EC12" s="59"/>
      <c r="ED12" s="59"/>
      <c r="EE12" s="59" t="s">
        <v>498</v>
      </c>
      <c r="EF12" s="59"/>
      <c r="EG12" s="59"/>
      <c r="EH12" s="59" t="s">
        <v>499</v>
      </c>
      <c r="EI12" s="59"/>
      <c r="EJ12" s="59"/>
      <c r="EK12" s="78" t="s">
        <v>500</v>
      </c>
      <c r="EL12" s="78"/>
      <c r="EM12" s="78"/>
      <c r="EN12" s="59" t="s">
        <v>771</v>
      </c>
      <c r="EO12" s="59"/>
      <c r="EP12" s="59"/>
      <c r="EQ12" s="59" t="s">
        <v>501</v>
      </c>
      <c r="ER12" s="59"/>
      <c r="ES12" s="59"/>
      <c r="ET12" s="59" t="s">
        <v>502</v>
      </c>
      <c r="EU12" s="59"/>
      <c r="EV12" s="59"/>
      <c r="EW12" s="59" t="s">
        <v>777</v>
      </c>
      <c r="EX12" s="59"/>
      <c r="EY12" s="59"/>
      <c r="EZ12" s="59" t="s">
        <v>504</v>
      </c>
      <c r="FA12" s="59"/>
      <c r="FB12" s="59"/>
      <c r="FC12" s="59" t="s">
        <v>505</v>
      </c>
      <c r="FD12" s="59"/>
      <c r="FE12" s="59"/>
      <c r="FF12" s="59" t="s">
        <v>503</v>
      </c>
      <c r="FG12" s="59"/>
      <c r="FH12" s="59"/>
      <c r="FI12" s="59" t="s">
        <v>782</v>
      </c>
      <c r="FJ12" s="59"/>
      <c r="FK12" s="59"/>
      <c r="FL12" s="59" t="s">
        <v>506</v>
      </c>
      <c r="FM12" s="59"/>
      <c r="FN12" s="59"/>
      <c r="FO12" s="59" t="s">
        <v>786</v>
      </c>
      <c r="FP12" s="59"/>
      <c r="FQ12" s="59"/>
      <c r="FR12" s="59" t="s">
        <v>507</v>
      </c>
      <c r="FS12" s="59"/>
      <c r="FT12" s="59"/>
      <c r="FU12" s="78" t="s">
        <v>813</v>
      </c>
      <c r="FV12" s="78"/>
      <c r="FW12" s="78"/>
      <c r="FX12" s="59" t="s">
        <v>814</v>
      </c>
      <c r="FY12" s="59"/>
      <c r="FZ12" s="59"/>
      <c r="GA12" s="59" t="s">
        <v>511</v>
      </c>
      <c r="GB12" s="59"/>
      <c r="GC12" s="59"/>
      <c r="GD12" s="59" t="s">
        <v>792</v>
      </c>
      <c r="GE12" s="59"/>
      <c r="GF12" s="59"/>
      <c r="GG12" s="59" t="s">
        <v>512</v>
      </c>
      <c r="GH12" s="59"/>
      <c r="GI12" s="59"/>
      <c r="GJ12" s="59" t="s">
        <v>798</v>
      </c>
      <c r="GK12" s="59"/>
      <c r="GL12" s="59"/>
      <c r="GM12" s="59" t="s">
        <v>802</v>
      </c>
      <c r="GN12" s="59"/>
      <c r="GO12" s="59"/>
      <c r="GP12" s="59" t="s">
        <v>815</v>
      </c>
      <c r="GQ12" s="59"/>
      <c r="GR12" s="59"/>
    </row>
    <row r="13" spans="1:254" ht="93.75" customHeight="1" x14ac:dyDescent="0.25">
      <c r="A13" s="60"/>
      <c r="B13" s="60"/>
      <c r="C13" s="43" t="s">
        <v>693</v>
      </c>
      <c r="D13" s="43" t="s">
        <v>694</v>
      </c>
      <c r="E13" s="43" t="s">
        <v>17</v>
      </c>
      <c r="F13" s="43" t="s">
        <v>401</v>
      </c>
      <c r="G13" s="43" t="s">
        <v>696</v>
      </c>
      <c r="H13" s="43" t="s">
        <v>697</v>
      </c>
      <c r="I13" s="43" t="s">
        <v>234</v>
      </c>
      <c r="J13" s="43" t="s">
        <v>699</v>
      </c>
      <c r="K13" s="43" t="s">
        <v>700</v>
      </c>
      <c r="L13" s="43" t="s">
        <v>402</v>
      </c>
      <c r="M13" s="43" t="s">
        <v>403</v>
      </c>
      <c r="N13" s="43" t="s">
        <v>404</v>
      </c>
      <c r="O13" s="43" t="s">
        <v>702</v>
      </c>
      <c r="P13" s="43" t="s">
        <v>702</v>
      </c>
      <c r="Q13" s="43" t="s">
        <v>703</v>
      </c>
      <c r="R13" s="43" t="s">
        <v>705</v>
      </c>
      <c r="S13" s="43" t="s">
        <v>706</v>
      </c>
      <c r="T13" s="43" t="s">
        <v>707</v>
      </c>
      <c r="U13" s="43" t="s">
        <v>709</v>
      </c>
      <c r="V13" s="43" t="s">
        <v>710</v>
      </c>
      <c r="W13" s="43" t="s">
        <v>711</v>
      </c>
      <c r="X13" s="43" t="s">
        <v>100</v>
      </c>
      <c r="Y13" s="43" t="s">
        <v>112</v>
      </c>
      <c r="Z13" s="43" t="s">
        <v>113</v>
      </c>
      <c r="AA13" s="43" t="s">
        <v>405</v>
      </c>
      <c r="AB13" s="43" t="s">
        <v>406</v>
      </c>
      <c r="AC13" s="43" t="s">
        <v>407</v>
      </c>
      <c r="AD13" s="43" t="s">
        <v>408</v>
      </c>
      <c r="AE13" s="43" t="s">
        <v>409</v>
      </c>
      <c r="AF13" s="43" t="s">
        <v>712</v>
      </c>
      <c r="AG13" s="43" t="s">
        <v>410</v>
      </c>
      <c r="AH13" s="43" t="s">
        <v>411</v>
      </c>
      <c r="AI13" s="43" t="s">
        <v>714</v>
      </c>
      <c r="AJ13" s="43" t="s">
        <v>117</v>
      </c>
      <c r="AK13" s="43" t="s">
        <v>715</v>
      </c>
      <c r="AL13" s="43" t="s">
        <v>412</v>
      </c>
      <c r="AM13" s="43" t="s">
        <v>413</v>
      </c>
      <c r="AN13" s="43" t="s">
        <v>414</v>
      </c>
      <c r="AO13" s="43" t="s">
        <v>415</v>
      </c>
      <c r="AP13" s="43" t="s">
        <v>145</v>
      </c>
      <c r="AQ13" s="43" t="s">
        <v>541</v>
      </c>
      <c r="AR13" s="43" t="s">
        <v>146</v>
      </c>
      <c r="AS13" s="43" t="s">
        <v>717</v>
      </c>
      <c r="AT13" s="43" t="s">
        <v>718</v>
      </c>
      <c r="AU13" s="43" t="s">
        <v>34</v>
      </c>
      <c r="AV13" s="43" t="s">
        <v>418</v>
      </c>
      <c r="AW13" s="43" t="s">
        <v>419</v>
      </c>
      <c r="AX13" s="43" t="s">
        <v>420</v>
      </c>
      <c r="AY13" s="43" t="s">
        <v>421</v>
      </c>
      <c r="AZ13" s="43" t="s">
        <v>719</v>
      </c>
      <c r="BA13" s="43" t="s">
        <v>95</v>
      </c>
      <c r="BB13" s="43" t="s">
        <v>720</v>
      </c>
      <c r="BC13" s="43" t="s">
        <v>423</v>
      </c>
      <c r="BD13" s="43" t="s">
        <v>721</v>
      </c>
      <c r="BE13" s="43" t="s">
        <v>31</v>
      </c>
      <c r="BF13" s="43" t="s">
        <v>424</v>
      </c>
      <c r="BG13" s="43" t="s">
        <v>107</v>
      </c>
      <c r="BH13" s="43" t="s">
        <v>723</v>
      </c>
      <c r="BI13" s="43" t="s">
        <v>724</v>
      </c>
      <c r="BJ13" s="43" t="s">
        <v>725</v>
      </c>
      <c r="BK13" s="43" t="s">
        <v>255</v>
      </c>
      <c r="BL13" s="43" t="s">
        <v>416</v>
      </c>
      <c r="BM13" s="43" t="s">
        <v>417</v>
      </c>
      <c r="BN13" s="43" t="s">
        <v>250</v>
      </c>
      <c r="BO13" s="43" t="s">
        <v>24</v>
      </c>
      <c r="BP13" s="43" t="s">
        <v>726</v>
      </c>
      <c r="BQ13" s="43" t="s">
        <v>25</v>
      </c>
      <c r="BR13" s="43" t="s">
        <v>727</v>
      </c>
      <c r="BS13" s="43" t="s">
        <v>728</v>
      </c>
      <c r="BT13" s="43" t="s">
        <v>425</v>
      </c>
      <c r="BU13" s="43" t="s">
        <v>426</v>
      </c>
      <c r="BV13" s="43" t="s">
        <v>427</v>
      </c>
      <c r="BW13" s="43" t="s">
        <v>730</v>
      </c>
      <c r="BX13" s="43" t="s">
        <v>731</v>
      </c>
      <c r="BY13" s="43" t="s">
        <v>732</v>
      </c>
      <c r="BZ13" s="43" t="s">
        <v>121</v>
      </c>
      <c r="CA13" s="43" t="s">
        <v>122</v>
      </c>
      <c r="CB13" s="43" t="s">
        <v>441</v>
      </c>
      <c r="CC13" s="43" t="s">
        <v>734</v>
      </c>
      <c r="CD13" s="43" t="s">
        <v>735</v>
      </c>
      <c r="CE13" s="43" t="s">
        <v>736</v>
      </c>
      <c r="CF13" s="43" t="s">
        <v>737</v>
      </c>
      <c r="CG13" s="43" t="s">
        <v>738</v>
      </c>
      <c r="CH13" s="43" t="s">
        <v>739</v>
      </c>
      <c r="CI13" s="43" t="s">
        <v>442</v>
      </c>
      <c r="CJ13" s="43" t="s">
        <v>443</v>
      </c>
      <c r="CK13" s="43" t="s">
        <v>444</v>
      </c>
      <c r="CL13" s="43" t="s">
        <v>445</v>
      </c>
      <c r="CM13" s="43" t="s">
        <v>446</v>
      </c>
      <c r="CN13" s="43" t="s">
        <v>740</v>
      </c>
      <c r="CO13" s="43" t="s">
        <v>741</v>
      </c>
      <c r="CP13" s="43" t="s">
        <v>742</v>
      </c>
      <c r="CQ13" s="43" t="s">
        <v>743</v>
      </c>
      <c r="CR13" s="43" t="s">
        <v>134</v>
      </c>
      <c r="CS13" s="43" t="s">
        <v>744</v>
      </c>
      <c r="CT13" s="43" t="s">
        <v>135</v>
      </c>
      <c r="CU13" s="43" t="s">
        <v>457</v>
      </c>
      <c r="CV13" s="43" t="s">
        <v>458</v>
      </c>
      <c r="CW13" s="43" t="s">
        <v>459</v>
      </c>
      <c r="CX13" s="43" t="s">
        <v>451</v>
      </c>
      <c r="CY13" s="43" t="s">
        <v>452</v>
      </c>
      <c r="CZ13" s="43" t="s">
        <v>453</v>
      </c>
      <c r="DA13" s="43" t="s">
        <v>454</v>
      </c>
      <c r="DB13" s="43" t="s">
        <v>455</v>
      </c>
      <c r="DC13" s="43" t="s">
        <v>456</v>
      </c>
      <c r="DD13" s="43" t="s">
        <v>460</v>
      </c>
      <c r="DE13" s="43" t="s">
        <v>746</v>
      </c>
      <c r="DF13" s="43" t="s">
        <v>747</v>
      </c>
      <c r="DG13" s="43" t="s">
        <v>464</v>
      </c>
      <c r="DH13" s="43" t="s">
        <v>465</v>
      </c>
      <c r="DI13" s="43" t="s">
        <v>749</v>
      </c>
      <c r="DJ13" s="43" t="s">
        <v>750</v>
      </c>
      <c r="DK13" s="43" t="s">
        <v>461</v>
      </c>
      <c r="DL13" s="43" t="s">
        <v>751</v>
      </c>
      <c r="DM13" s="43" t="s">
        <v>462</v>
      </c>
      <c r="DN13" s="43" t="s">
        <v>753</v>
      </c>
      <c r="DO13" s="43" t="s">
        <v>754</v>
      </c>
      <c r="DP13" s="43" t="s">
        <v>463</v>
      </c>
      <c r="DQ13" s="43" t="s">
        <v>755</v>
      </c>
      <c r="DR13" s="43" t="s">
        <v>756</v>
      </c>
      <c r="DS13" s="43" t="s">
        <v>757</v>
      </c>
      <c r="DT13" s="43" t="s">
        <v>758</v>
      </c>
      <c r="DU13" s="43" t="s">
        <v>759</v>
      </c>
      <c r="DV13" s="43" t="s">
        <v>761</v>
      </c>
      <c r="DW13" s="43" t="s">
        <v>762</v>
      </c>
      <c r="DX13" s="43" t="s">
        <v>811</v>
      </c>
      <c r="DY13" s="43" t="s">
        <v>763</v>
      </c>
      <c r="DZ13" s="43" t="s">
        <v>812</v>
      </c>
      <c r="EA13" s="43" t="s">
        <v>764</v>
      </c>
      <c r="EB13" s="43" t="s">
        <v>466</v>
      </c>
      <c r="EC13" s="43" t="s">
        <v>467</v>
      </c>
      <c r="ED13" s="43" t="s">
        <v>765</v>
      </c>
      <c r="EE13" s="43" t="s">
        <v>305</v>
      </c>
      <c r="EF13" s="43" t="s">
        <v>468</v>
      </c>
      <c r="EG13" s="43" t="s">
        <v>766</v>
      </c>
      <c r="EH13" s="43" t="s">
        <v>469</v>
      </c>
      <c r="EI13" s="43" t="s">
        <v>470</v>
      </c>
      <c r="EJ13" s="43" t="s">
        <v>767</v>
      </c>
      <c r="EK13" s="43" t="s">
        <v>768</v>
      </c>
      <c r="EL13" s="43" t="s">
        <v>769</v>
      </c>
      <c r="EM13" s="43" t="s">
        <v>770</v>
      </c>
      <c r="EN13" s="43" t="s">
        <v>471</v>
      </c>
      <c r="EO13" s="43" t="s">
        <v>472</v>
      </c>
      <c r="EP13" s="43" t="s">
        <v>772</v>
      </c>
      <c r="EQ13" s="43" t="s">
        <v>473</v>
      </c>
      <c r="ER13" s="43" t="s">
        <v>474</v>
      </c>
      <c r="ES13" s="43" t="s">
        <v>773</v>
      </c>
      <c r="ET13" s="43" t="s">
        <v>774</v>
      </c>
      <c r="EU13" s="43" t="s">
        <v>775</v>
      </c>
      <c r="EV13" s="43" t="s">
        <v>776</v>
      </c>
      <c r="EW13" s="43" t="s">
        <v>778</v>
      </c>
      <c r="EX13" s="43" t="s">
        <v>779</v>
      </c>
      <c r="EY13" s="43" t="s">
        <v>780</v>
      </c>
      <c r="EZ13" s="43" t="s">
        <v>145</v>
      </c>
      <c r="FA13" s="43" t="s">
        <v>153</v>
      </c>
      <c r="FB13" s="43" t="s">
        <v>146</v>
      </c>
      <c r="FC13" s="43" t="s">
        <v>478</v>
      </c>
      <c r="FD13" s="43" t="s">
        <v>479</v>
      </c>
      <c r="FE13" s="43" t="s">
        <v>781</v>
      </c>
      <c r="FF13" s="43" t="s">
        <v>475</v>
      </c>
      <c r="FG13" s="43" t="s">
        <v>476</v>
      </c>
      <c r="FH13" s="43" t="s">
        <v>477</v>
      </c>
      <c r="FI13" s="43" t="s">
        <v>783</v>
      </c>
      <c r="FJ13" s="43" t="s">
        <v>784</v>
      </c>
      <c r="FK13" s="43" t="s">
        <v>785</v>
      </c>
      <c r="FL13" s="43" t="s">
        <v>480</v>
      </c>
      <c r="FM13" s="43" t="s">
        <v>481</v>
      </c>
      <c r="FN13" s="43" t="s">
        <v>482</v>
      </c>
      <c r="FO13" s="43" t="s">
        <v>787</v>
      </c>
      <c r="FP13" s="43" t="s">
        <v>788</v>
      </c>
      <c r="FQ13" s="43" t="s">
        <v>789</v>
      </c>
      <c r="FR13" s="43"/>
      <c r="FS13" s="43" t="s">
        <v>483</v>
      </c>
      <c r="FT13" s="43" t="s">
        <v>484</v>
      </c>
      <c r="FU13" s="43" t="s">
        <v>485</v>
      </c>
      <c r="FV13" s="43" t="s">
        <v>266</v>
      </c>
      <c r="FW13" s="43" t="s">
        <v>486</v>
      </c>
      <c r="FX13" s="43" t="s">
        <v>487</v>
      </c>
      <c r="FY13" s="43" t="s">
        <v>790</v>
      </c>
      <c r="FZ13" s="43" t="s">
        <v>791</v>
      </c>
      <c r="GA13" s="43" t="s">
        <v>508</v>
      </c>
      <c r="GB13" s="43" t="s">
        <v>509</v>
      </c>
      <c r="GC13" s="43" t="s">
        <v>510</v>
      </c>
      <c r="GD13" s="43" t="s">
        <v>793</v>
      </c>
      <c r="GE13" s="43" t="s">
        <v>794</v>
      </c>
      <c r="GF13" s="43" t="s">
        <v>795</v>
      </c>
      <c r="GG13" s="43" t="s">
        <v>513</v>
      </c>
      <c r="GH13" s="43" t="s">
        <v>796</v>
      </c>
      <c r="GI13" s="43" t="s">
        <v>797</v>
      </c>
      <c r="GJ13" s="43" t="s">
        <v>799</v>
      </c>
      <c r="GK13" s="43" t="s">
        <v>800</v>
      </c>
      <c r="GL13" s="43" t="s">
        <v>801</v>
      </c>
      <c r="GM13" s="43" t="s">
        <v>514</v>
      </c>
      <c r="GN13" s="43" t="s">
        <v>515</v>
      </c>
      <c r="GO13" s="43" t="s">
        <v>516</v>
      </c>
      <c r="GP13" s="43" t="s">
        <v>803</v>
      </c>
      <c r="GQ13" s="43" t="s">
        <v>804</v>
      </c>
      <c r="GR13" s="43" t="s">
        <v>805</v>
      </c>
    </row>
    <row r="14" spans="1:254" ht="15.75" x14ac:dyDescent="0.25">
      <c r="A14" s="14">
        <v>1</v>
      </c>
      <c r="B14" s="11" t="s">
        <v>851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>
        <v>1</v>
      </c>
      <c r="DC14" s="4"/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>
        <v>1</v>
      </c>
      <c r="DU14" s="4"/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>
        <v>1</v>
      </c>
      <c r="GC14" s="4"/>
      <c r="GD14" s="4"/>
      <c r="GE14" s="4">
        <v>1</v>
      </c>
      <c r="GF14" s="4"/>
      <c r="GG14" s="4"/>
      <c r="GH14" s="4"/>
      <c r="GI14" s="4">
        <v>1</v>
      </c>
      <c r="GJ14" s="4"/>
      <c r="GK14" s="4">
        <v>1</v>
      </c>
      <c r="GL14" s="4"/>
      <c r="GM14" s="4"/>
      <c r="GN14" s="4">
        <v>1</v>
      </c>
      <c r="GO14" s="4"/>
      <c r="GP14" s="4"/>
      <c r="GQ14" s="4"/>
      <c r="GR14" s="4">
        <v>1</v>
      </c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 t="s">
        <v>855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/>
      <c r="GI15" s="4">
        <v>1</v>
      </c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3</v>
      </c>
      <c r="B16" s="1" t="s">
        <v>819</v>
      </c>
      <c r="C16" s="4"/>
      <c r="D16" s="4">
        <v>1</v>
      </c>
      <c r="E16" s="4"/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/>
      <c r="GI16" s="4">
        <v>1</v>
      </c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820</v>
      </c>
      <c r="C17" s="4"/>
      <c r="D17" s="4">
        <v>1</v>
      </c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>
        <v>1</v>
      </c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849</v>
      </c>
      <c r="C18" s="4"/>
      <c r="D18" s="4">
        <v>1</v>
      </c>
      <c r="E18" s="4"/>
      <c r="F18" s="4">
        <v>1</v>
      </c>
      <c r="G18" s="4"/>
      <c r="H18" s="4"/>
      <c r="I18" s="4">
        <v>1</v>
      </c>
      <c r="J18" s="4"/>
      <c r="K18" s="4"/>
      <c r="L18" s="4"/>
      <c r="M18" s="4">
        <v>1</v>
      </c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/>
      <c r="FK18" s="4">
        <v>1</v>
      </c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821</v>
      </c>
      <c r="C19" s="4"/>
      <c r="D19" s="4">
        <v>1</v>
      </c>
      <c r="E19" s="4"/>
      <c r="F19" s="4">
        <v>1</v>
      </c>
      <c r="G19" s="4"/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822</v>
      </c>
      <c r="C20" s="4"/>
      <c r="D20" s="4">
        <v>1</v>
      </c>
      <c r="E20" s="4"/>
      <c r="F20" s="4"/>
      <c r="G20" s="4">
        <v>1</v>
      </c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/>
      <c r="Z20" s="4">
        <v>1</v>
      </c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/>
      <c r="FK20" s="4">
        <v>1</v>
      </c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>
        <v>1</v>
      </c>
      <c r="GQ20" s="4"/>
      <c r="GR20" s="4">
        <v>1</v>
      </c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25">
      <c r="A21" s="3">
        <v>8</v>
      </c>
      <c r="B21" s="4" t="s">
        <v>823</v>
      </c>
      <c r="C21" s="4"/>
      <c r="D21" s="4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/>
      <c r="DL21" s="4">
        <v>1</v>
      </c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/>
      <c r="GE21" s="4">
        <v>1</v>
      </c>
      <c r="GF21" s="4"/>
      <c r="GG21" s="4"/>
      <c r="GH21" s="4"/>
      <c r="GI21" s="4">
        <v>1</v>
      </c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 t="s">
        <v>850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>
        <v>1</v>
      </c>
      <c r="FY22" s="4"/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/>
      <c r="GI22" s="4">
        <v>1</v>
      </c>
      <c r="GJ22" s="4"/>
      <c r="GK22" s="4">
        <v>1</v>
      </c>
      <c r="GL22" s="4"/>
      <c r="GM22" s="4"/>
      <c r="GN22" s="4">
        <v>1</v>
      </c>
      <c r="GO22" s="4"/>
      <c r="GP22" s="4">
        <v>1</v>
      </c>
      <c r="GQ22" s="4"/>
      <c r="GR22" s="4"/>
    </row>
    <row r="23" spans="1:254" x14ac:dyDescent="0.25">
      <c r="A23" s="3">
        <v>10</v>
      </c>
      <c r="B23" s="4" t="s">
        <v>824</v>
      </c>
      <c r="C23" s="4"/>
      <c r="D23" s="4">
        <v>1</v>
      </c>
      <c r="E23" s="4"/>
      <c r="F23" s="4"/>
      <c r="G23" s="4">
        <v>1</v>
      </c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/>
      <c r="Z23" s="4">
        <v>1</v>
      </c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/>
      <c r="FK23" s="4">
        <v>1</v>
      </c>
      <c r="FL23" s="4">
        <v>1</v>
      </c>
      <c r="FM23" s="4"/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/>
      <c r="GI23" s="4">
        <v>1</v>
      </c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 x14ac:dyDescent="0.25">
      <c r="A24" s="3">
        <v>11</v>
      </c>
      <c r="B24" s="4" t="s">
        <v>825</v>
      </c>
      <c r="C24" s="4"/>
      <c r="D24" s="4">
        <v>1</v>
      </c>
      <c r="E24" s="4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/>
      <c r="DL24" s="4">
        <v>1</v>
      </c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/>
      <c r="GI24" s="4">
        <v>1</v>
      </c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4" t="s">
        <v>826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/>
      <c r="FK25" s="4">
        <v>1</v>
      </c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/>
      <c r="GI25" s="4">
        <v>1</v>
      </c>
      <c r="GJ25" s="4">
        <v>1</v>
      </c>
      <c r="GK25" s="4"/>
      <c r="GL25" s="4"/>
      <c r="GM25" s="4"/>
      <c r="GN25" s="4">
        <v>1</v>
      </c>
      <c r="GO25" s="4"/>
      <c r="GP25" s="4"/>
      <c r="GQ25" s="4">
        <v>1</v>
      </c>
      <c r="GR25" s="4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30" x14ac:dyDescent="0.25">
      <c r="A26" s="3">
        <v>13</v>
      </c>
      <c r="B26" s="4" t="s">
        <v>854</v>
      </c>
      <c r="C26" s="4"/>
      <c r="D26" s="4">
        <v>1</v>
      </c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/>
      <c r="DL26" s="4">
        <v>1</v>
      </c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/>
      <c r="GQ26" s="45" t="s">
        <v>818</v>
      </c>
      <c r="GR26" s="4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14</v>
      </c>
      <c r="B27" s="4" t="s">
        <v>827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>
        <v>1</v>
      </c>
      <c r="BN27" s="4"/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/>
      <c r="DL27" s="4">
        <v>1</v>
      </c>
      <c r="DM27" s="4"/>
      <c r="DN27" s="4">
        <v>1</v>
      </c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55" t="s">
        <v>179</v>
      </c>
      <c r="B39" s="56"/>
      <c r="C39" s="3">
        <f>SUM(C14:C38)</f>
        <v>0</v>
      </c>
      <c r="D39" s="3">
        <f t="shared" ref="D39:T39" si="0">SUM(D14:D38)</f>
        <v>12</v>
      </c>
      <c r="E39" s="3">
        <f t="shared" si="0"/>
        <v>2</v>
      </c>
      <c r="F39" s="3">
        <f t="shared" si="0"/>
        <v>7</v>
      </c>
      <c r="G39" s="3">
        <f t="shared" si="0"/>
        <v>5</v>
      </c>
      <c r="H39" s="3">
        <f t="shared" si="0"/>
        <v>2</v>
      </c>
      <c r="I39" s="3">
        <f t="shared" si="0"/>
        <v>11</v>
      </c>
      <c r="J39" s="3">
        <f t="shared" si="0"/>
        <v>1</v>
      </c>
      <c r="K39" s="3">
        <f t="shared" si="0"/>
        <v>2</v>
      </c>
      <c r="L39" s="3">
        <f t="shared" si="0"/>
        <v>0</v>
      </c>
      <c r="M39" s="3">
        <f t="shared" si="0"/>
        <v>14</v>
      </c>
      <c r="N39" s="3">
        <f t="shared" si="0"/>
        <v>0</v>
      </c>
      <c r="O39" s="3">
        <f t="shared" si="0"/>
        <v>9</v>
      </c>
      <c r="P39" s="3">
        <f t="shared" si="0"/>
        <v>5</v>
      </c>
      <c r="Q39" s="3">
        <f t="shared" si="0"/>
        <v>0</v>
      </c>
      <c r="R39" s="3">
        <f t="shared" si="0"/>
        <v>0</v>
      </c>
      <c r="S39" s="3">
        <f t="shared" si="0"/>
        <v>14</v>
      </c>
      <c r="T39" s="3">
        <f t="shared" si="0"/>
        <v>0</v>
      </c>
      <c r="U39" s="3">
        <f t="shared" ref="U39:BV39" si="1">SUM(U14:U38)</f>
        <v>1</v>
      </c>
      <c r="V39" s="3">
        <f t="shared" si="1"/>
        <v>12</v>
      </c>
      <c r="W39" s="3">
        <f t="shared" si="1"/>
        <v>1</v>
      </c>
      <c r="X39" s="3">
        <f t="shared" si="1"/>
        <v>1</v>
      </c>
      <c r="Y39" s="3">
        <f t="shared" si="1"/>
        <v>10</v>
      </c>
      <c r="Z39" s="3">
        <f t="shared" si="1"/>
        <v>3</v>
      </c>
      <c r="AA39" s="3">
        <f t="shared" si="1"/>
        <v>1</v>
      </c>
      <c r="AB39" s="3">
        <f t="shared" si="1"/>
        <v>12</v>
      </c>
      <c r="AC39" s="3">
        <f t="shared" si="1"/>
        <v>1</v>
      </c>
      <c r="AD39" s="3">
        <f t="shared" si="1"/>
        <v>1</v>
      </c>
      <c r="AE39" s="3">
        <f t="shared" si="1"/>
        <v>12</v>
      </c>
      <c r="AF39" s="3">
        <f t="shared" si="1"/>
        <v>1</v>
      </c>
      <c r="AG39" s="3">
        <f t="shared" si="1"/>
        <v>1</v>
      </c>
      <c r="AH39" s="3">
        <f t="shared" si="1"/>
        <v>12</v>
      </c>
      <c r="AI39" s="3">
        <f t="shared" si="1"/>
        <v>1</v>
      </c>
      <c r="AJ39" s="3">
        <f t="shared" si="1"/>
        <v>1</v>
      </c>
      <c r="AK39" s="3">
        <f t="shared" si="1"/>
        <v>12</v>
      </c>
      <c r="AL39" s="3">
        <f t="shared" si="1"/>
        <v>1</v>
      </c>
      <c r="AM39" s="3">
        <f t="shared" si="1"/>
        <v>1</v>
      </c>
      <c r="AN39" s="3">
        <f t="shared" si="1"/>
        <v>12</v>
      </c>
      <c r="AO39" s="3">
        <f t="shared" si="1"/>
        <v>1</v>
      </c>
      <c r="AP39" s="3">
        <f t="shared" si="1"/>
        <v>1</v>
      </c>
      <c r="AQ39" s="3">
        <f t="shared" si="1"/>
        <v>12</v>
      </c>
      <c r="AR39" s="3">
        <f t="shared" si="1"/>
        <v>1</v>
      </c>
      <c r="AS39" s="3">
        <f t="shared" si="1"/>
        <v>1</v>
      </c>
      <c r="AT39" s="3">
        <f t="shared" si="1"/>
        <v>12</v>
      </c>
      <c r="AU39" s="3">
        <f t="shared" si="1"/>
        <v>1</v>
      </c>
      <c r="AV39" s="3">
        <f t="shared" si="1"/>
        <v>1</v>
      </c>
      <c r="AW39" s="3">
        <f t="shared" si="1"/>
        <v>12</v>
      </c>
      <c r="AX39" s="3">
        <f t="shared" si="1"/>
        <v>1</v>
      </c>
      <c r="AY39" s="3">
        <f t="shared" si="1"/>
        <v>1</v>
      </c>
      <c r="AZ39" s="3">
        <f t="shared" si="1"/>
        <v>12</v>
      </c>
      <c r="BA39" s="3">
        <f t="shared" si="1"/>
        <v>1</v>
      </c>
      <c r="BB39" s="3">
        <f t="shared" si="1"/>
        <v>1</v>
      </c>
      <c r="BC39" s="3">
        <f t="shared" si="1"/>
        <v>10</v>
      </c>
      <c r="BD39" s="3">
        <f t="shared" si="1"/>
        <v>3</v>
      </c>
      <c r="BE39" s="3">
        <f t="shared" si="1"/>
        <v>1</v>
      </c>
      <c r="BF39" s="3">
        <f t="shared" si="1"/>
        <v>5</v>
      </c>
      <c r="BG39" s="3">
        <f t="shared" si="1"/>
        <v>8</v>
      </c>
      <c r="BH39" s="3">
        <f t="shared" si="1"/>
        <v>1</v>
      </c>
      <c r="BI39" s="3">
        <f t="shared" si="1"/>
        <v>12</v>
      </c>
      <c r="BJ39" s="3">
        <f t="shared" si="1"/>
        <v>1</v>
      </c>
      <c r="BK39" s="3">
        <f t="shared" si="1"/>
        <v>1</v>
      </c>
      <c r="BL39" s="3">
        <f t="shared" si="1"/>
        <v>12</v>
      </c>
      <c r="BM39" s="3">
        <f t="shared" si="1"/>
        <v>2</v>
      </c>
      <c r="BN39" s="3">
        <f t="shared" si="1"/>
        <v>0</v>
      </c>
      <c r="BO39" s="3">
        <f t="shared" si="1"/>
        <v>11</v>
      </c>
      <c r="BP39" s="3">
        <f t="shared" si="1"/>
        <v>2</v>
      </c>
      <c r="BQ39" s="3">
        <f t="shared" si="1"/>
        <v>1</v>
      </c>
      <c r="BR39" s="3">
        <f t="shared" si="1"/>
        <v>12</v>
      </c>
      <c r="BS39" s="3">
        <f t="shared" si="1"/>
        <v>1</v>
      </c>
      <c r="BT39" s="3">
        <f t="shared" si="1"/>
        <v>1</v>
      </c>
      <c r="BU39" s="3">
        <f t="shared" si="1"/>
        <v>12</v>
      </c>
      <c r="BV39" s="3">
        <f t="shared" si="1"/>
        <v>1</v>
      </c>
      <c r="BW39" s="3">
        <f t="shared" ref="BW39:CA39" si="2">SUM(BW14:BW38)</f>
        <v>1</v>
      </c>
      <c r="BX39" s="3">
        <f t="shared" si="2"/>
        <v>10</v>
      </c>
      <c r="BY39" s="3">
        <f t="shared" si="2"/>
        <v>3</v>
      </c>
      <c r="BZ39" s="3">
        <f t="shared" si="2"/>
        <v>1</v>
      </c>
      <c r="CA39" s="3">
        <f t="shared" si="2"/>
        <v>12</v>
      </c>
      <c r="CB39" s="3">
        <f t="shared" ref="CB39:DR39" si="3">SUM(CB14:CB38)</f>
        <v>1</v>
      </c>
      <c r="CC39" s="3">
        <f t="shared" si="3"/>
        <v>1</v>
      </c>
      <c r="CD39" s="3">
        <f t="shared" si="3"/>
        <v>12</v>
      </c>
      <c r="CE39" s="3">
        <f t="shared" si="3"/>
        <v>1</v>
      </c>
      <c r="CF39" s="3">
        <f t="shared" si="3"/>
        <v>3</v>
      </c>
      <c r="CG39" s="3">
        <f t="shared" si="3"/>
        <v>10</v>
      </c>
      <c r="CH39" s="3">
        <f t="shared" si="3"/>
        <v>1</v>
      </c>
      <c r="CI39" s="3">
        <f t="shared" si="3"/>
        <v>11</v>
      </c>
      <c r="CJ39" s="3">
        <f t="shared" si="3"/>
        <v>2</v>
      </c>
      <c r="CK39" s="3">
        <f t="shared" si="3"/>
        <v>1</v>
      </c>
      <c r="CL39" s="3">
        <f t="shared" si="3"/>
        <v>1</v>
      </c>
      <c r="CM39" s="3">
        <f t="shared" si="3"/>
        <v>12</v>
      </c>
      <c r="CN39" s="3">
        <f t="shared" si="3"/>
        <v>1</v>
      </c>
      <c r="CO39" s="3">
        <f t="shared" si="3"/>
        <v>4</v>
      </c>
      <c r="CP39" s="3">
        <f t="shared" si="3"/>
        <v>9</v>
      </c>
      <c r="CQ39" s="3">
        <f t="shared" si="3"/>
        <v>1</v>
      </c>
      <c r="CR39" s="3">
        <f t="shared" si="3"/>
        <v>1</v>
      </c>
      <c r="CS39" s="3">
        <f t="shared" si="3"/>
        <v>12</v>
      </c>
      <c r="CT39" s="3">
        <f t="shared" si="3"/>
        <v>1</v>
      </c>
      <c r="CU39" s="3">
        <f t="shared" si="3"/>
        <v>1</v>
      </c>
      <c r="CV39" s="3">
        <f t="shared" si="3"/>
        <v>12</v>
      </c>
      <c r="CW39" s="3">
        <f t="shared" si="3"/>
        <v>1</v>
      </c>
      <c r="CX39" s="3">
        <f t="shared" si="3"/>
        <v>3</v>
      </c>
      <c r="CY39" s="3">
        <f t="shared" si="3"/>
        <v>10</v>
      </c>
      <c r="CZ39" s="3">
        <f t="shared" si="3"/>
        <v>1</v>
      </c>
      <c r="DA39" s="3">
        <f t="shared" si="3"/>
        <v>13</v>
      </c>
      <c r="DB39" s="3">
        <f t="shared" si="3"/>
        <v>1</v>
      </c>
      <c r="DC39" s="3">
        <f t="shared" si="3"/>
        <v>0</v>
      </c>
      <c r="DD39" s="3">
        <f t="shared" si="3"/>
        <v>0</v>
      </c>
      <c r="DE39" s="3">
        <f t="shared" si="3"/>
        <v>13</v>
      </c>
      <c r="DF39" s="3">
        <f t="shared" si="3"/>
        <v>1</v>
      </c>
      <c r="DG39" s="3">
        <f t="shared" si="3"/>
        <v>0</v>
      </c>
      <c r="DH39" s="3">
        <f t="shared" si="3"/>
        <v>13</v>
      </c>
      <c r="DI39" s="3">
        <f t="shared" si="3"/>
        <v>1</v>
      </c>
      <c r="DJ39" s="3">
        <f t="shared" si="3"/>
        <v>0</v>
      </c>
      <c r="DK39" s="3">
        <f t="shared" si="3"/>
        <v>2</v>
      </c>
      <c r="DL39" s="3">
        <f t="shared" si="3"/>
        <v>12</v>
      </c>
      <c r="DM39" s="3">
        <f t="shared" si="3"/>
        <v>4</v>
      </c>
      <c r="DN39" s="3">
        <f t="shared" si="3"/>
        <v>9</v>
      </c>
      <c r="DO39" s="3">
        <f t="shared" si="3"/>
        <v>1</v>
      </c>
      <c r="DP39" s="3">
        <f t="shared" si="3"/>
        <v>0</v>
      </c>
      <c r="DQ39" s="3">
        <f t="shared" si="3"/>
        <v>13</v>
      </c>
      <c r="DR39" s="3">
        <f t="shared" si="3"/>
        <v>1</v>
      </c>
      <c r="DS39" s="3">
        <f t="shared" ref="DS39:FZ39" si="4">SUM(DS14:DS38)</f>
        <v>13</v>
      </c>
      <c r="DT39" s="3">
        <f t="shared" si="4"/>
        <v>1</v>
      </c>
      <c r="DU39" s="3">
        <f t="shared" si="4"/>
        <v>0</v>
      </c>
      <c r="DV39" s="3">
        <f t="shared" si="4"/>
        <v>13</v>
      </c>
      <c r="DW39" s="3">
        <f t="shared" si="4"/>
        <v>0</v>
      </c>
      <c r="DX39" s="3">
        <f t="shared" si="4"/>
        <v>1</v>
      </c>
      <c r="DY39" s="3">
        <f t="shared" si="4"/>
        <v>0</v>
      </c>
      <c r="DZ39" s="3">
        <f t="shared" si="4"/>
        <v>11</v>
      </c>
      <c r="EA39" s="3">
        <f t="shared" si="4"/>
        <v>3</v>
      </c>
      <c r="EB39" s="3">
        <f t="shared" si="4"/>
        <v>0</v>
      </c>
      <c r="EC39" s="3">
        <f t="shared" si="4"/>
        <v>13</v>
      </c>
      <c r="ED39" s="3">
        <f t="shared" si="4"/>
        <v>1</v>
      </c>
      <c r="EE39" s="3">
        <f t="shared" si="4"/>
        <v>3</v>
      </c>
      <c r="EF39" s="3">
        <f t="shared" si="4"/>
        <v>10</v>
      </c>
      <c r="EG39" s="3">
        <f t="shared" si="4"/>
        <v>1</v>
      </c>
      <c r="EH39" s="3">
        <f t="shared" si="4"/>
        <v>0</v>
      </c>
      <c r="EI39" s="3">
        <f t="shared" si="4"/>
        <v>13</v>
      </c>
      <c r="EJ39" s="3">
        <f t="shared" si="4"/>
        <v>1</v>
      </c>
      <c r="EK39" s="3">
        <f t="shared" si="4"/>
        <v>0</v>
      </c>
      <c r="EL39" s="3">
        <f t="shared" si="4"/>
        <v>13</v>
      </c>
      <c r="EM39" s="3">
        <f t="shared" si="4"/>
        <v>1</v>
      </c>
      <c r="EN39" s="3">
        <f t="shared" si="4"/>
        <v>0</v>
      </c>
      <c r="EO39" s="3">
        <f t="shared" si="4"/>
        <v>13</v>
      </c>
      <c r="EP39" s="3">
        <f t="shared" si="4"/>
        <v>1</v>
      </c>
      <c r="EQ39" s="3">
        <f t="shared" si="4"/>
        <v>0</v>
      </c>
      <c r="ER39" s="3">
        <f t="shared" si="4"/>
        <v>13</v>
      </c>
      <c r="ES39" s="3">
        <f t="shared" si="4"/>
        <v>1</v>
      </c>
      <c r="ET39" s="3">
        <f t="shared" si="4"/>
        <v>4</v>
      </c>
      <c r="EU39" s="3">
        <f t="shared" si="4"/>
        <v>9</v>
      </c>
      <c r="EV39" s="3">
        <f t="shared" si="4"/>
        <v>1</v>
      </c>
      <c r="EW39" s="3">
        <f t="shared" si="4"/>
        <v>0</v>
      </c>
      <c r="EX39" s="3">
        <f t="shared" si="4"/>
        <v>12</v>
      </c>
      <c r="EY39" s="3">
        <f t="shared" si="4"/>
        <v>2</v>
      </c>
      <c r="EZ39" s="3">
        <f t="shared" si="4"/>
        <v>0</v>
      </c>
      <c r="FA39" s="3">
        <f t="shared" si="4"/>
        <v>13</v>
      </c>
      <c r="FB39" s="3">
        <f t="shared" si="4"/>
        <v>1</v>
      </c>
      <c r="FC39" s="3">
        <f t="shared" si="4"/>
        <v>2</v>
      </c>
      <c r="FD39" s="3">
        <f t="shared" si="4"/>
        <v>11</v>
      </c>
      <c r="FE39" s="3">
        <f t="shared" si="4"/>
        <v>1</v>
      </c>
      <c r="FF39" s="3">
        <f t="shared" si="4"/>
        <v>0</v>
      </c>
      <c r="FG39" s="3">
        <f t="shared" si="4"/>
        <v>13</v>
      </c>
      <c r="FH39" s="3">
        <f t="shared" si="4"/>
        <v>1</v>
      </c>
      <c r="FI39" s="3">
        <f t="shared" si="4"/>
        <v>0</v>
      </c>
      <c r="FJ39" s="3">
        <f t="shared" si="4"/>
        <v>7</v>
      </c>
      <c r="FK39" s="3">
        <f t="shared" si="4"/>
        <v>7</v>
      </c>
      <c r="FL39" s="3">
        <f t="shared" si="4"/>
        <v>7</v>
      </c>
      <c r="FM39" s="3">
        <f t="shared" si="4"/>
        <v>6</v>
      </c>
      <c r="FN39" s="3">
        <f t="shared" si="4"/>
        <v>1</v>
      </c>
      <c r="FO39" s="3">
        <f t="shared" si="4"/>
        <v>0</v>
      </c>
      <c r="FP39" s="3">
        <f t="shared" si="4"/>
        <v>13</v>
      </c>
      <c r="FQ39" s="3">
        <f t="shared" si="4"/>
        <v>1</v>
      </c>
      <c r="FR39" s="3">
        <f t="shared" si="4"/>
        <v>0</v>
      </c>
      <c r="FS39" s="3">
        <f t="shared" si="4"/>
        <v>13</v>
      </c>
      <c r="FT39" s="3">
        <f t="shared" si="4"/>
        <v>1</v>
      </c>
      <c r="FU39" s="3">
        <f t="shared" si="4"/>
        <v>0</v>
      </c>
      <c r="FV39" s="3">
        <f t="shared" si="4"/>
        <v>13</v>
      </c>
      <c r="FW39" s="3">
        <f t="shared" si="4"/>
        <v>1</v>
      </c>
      <c r="FX39" s="3">
        <f t="shared" si="4"/>
        <v>6</v>
      </c>
      <c r="FY39" s="3">
        <f t="shared" si="4"/>
        <v>7</v>
      </c>
      <c r="FZ39" s="3">
        <f t="shared" si="4"/>
        <v>1</v>
      </c>
      <c r="GA39" s="3">
        <f t="shared" ref="GA39:GR39" si="5">SUM(GA14:GA38)</f>
        <v>3</v>
      </c>
      <c r="GB39" s="3">
        <f t="shared" si="5"/>
        <v>10</v>
      </c>
      <c r="GC39" s="3">
        <f t="shared" si="5"/>
        <v>1</v>
      </c>
      <c r="GD39" s="3">
        <f t="shared" si="5"/>
        <v>0</v>
      </c>
      <c r="GE39" s="3">
        <f t="shared" si="5"/>
        <v>13</v>
      </c>
      <c r="GF39" s="3">
        <f t="shared" si="5"/>
        <v>1</v>
      </c>
      <c r="GG39" s="3">
        <f t="shared" si="5"/>
        <v>1</v>
      </c>
      <c r="GH39" s="3">
        <f t="shared" si="5"/>
        <v>4</v>
      </c>
      <c r="GI39" s="3">
        <f t="shared" si="5"/>
        <v>9</v>
      </c>
      <c r="GJ39" s="3">
        <f t="shared" si="5"/>
        <v>4</v>
      </c>
      <c r="GK39" s="3">
        <f t="shared" si="5"/>
        <v>9</v>
      </c>
      <c r="GL39" s="3">
        <f t="shared" si="5"/>
        <v>1</v>
      </c>
      <c r="GM39" s="3">
        <f t="shared" si="5"/>
        <v>0</v>
      </c>
      <c r="GN39" s="3">
        <f t="shared" si="5"/>
        <v>13</v>
      </c>
      <c r="GO39" s="3">
        <f t="shared" si="5"/>
        <v>1</v>
      </c>
      <c r="GP39" s="3">
        <f t="shared" si="5"/>
        <v>2</v>
      </c>
      <c r="GQ39" s="3">
        <f t="shared" si="5"/>
        <v>9</v>
      </c>
      <c r="GR39" s="3">
        <f t="shared" si="5"/>
        <v>3</v>
      </c>
    </row>
    <row r="40" spans="1:254" ht="37.5" customHeight="1" x14ac:dyDescent="0.25">
      <c r="A40" s="57" t="s">
        <v>539</v>
      </c>
      <c r="B40" s="58"/>
      <c r="C40" s="10">
        <f>C39/14%</f>
        <v>0</v>
      </c>
      <c r="D40" s="10">
        <f t="shared" ref="D40:BO40" si="6">D39/14%</f>
        <v>85.714285714285708</v>
      </c>
      <c r="E40" s="10">
        <f t="shared" si="6"/>
        <v>14.285714285714285</v>
      </c>
      <c r="F40" s="10">
        <f t="shared" si="6"/>
        <v>49.999999999999993</v>
      </c>
      <c r="G40" s="10">
        <f t="shared" si="6"/>
        <v>35.714285714285708</v>
      </c>
      <c r="H40" s="10">
        <f t="shared" si="6"/>
        <v>14.285714285714285</v>
      </c>
      <c r="I40" s="10">
        <f t="shared" si="6"/>
        <v>78.571428571428569</v>
      </c>
      <c r="J40" s="10">
        <f t="shared" si="6"/>
        <v>7.1428571428571423</v>
      </c>
      <c r="K40" s="10">
        <f t="shared" si="6"/>
        <v>14.285714285714285</v>
      </c>
      <c r="L40" s="10">
        <f t="shared" si="6"/>
        <v>0</v>
      </c>
      <c r="M40" s="10">
        <f t="shared" si="6"/>
        <v>99.999999999999986</v>
      </c>
      <c r="N40" s="10">
        <f t="shared" si="6"/>
        <v>0</v>
      </c>
      <c r="O40" s="10">
        <f t="shared" si="6"/>
        <v>64.285714285714278</v>
      </c>
      <c r="P40" s="10">
        <f t="shared" si="6"/>
        <v>35.714285714285708</v>
      </c>
      <c r="Q40" s="10">
        <f t="shared" si="6"/>
        <v>0</v>
      </c>
      <c r="R40" s="10">
        <f t="shared" si="6"/>
        <v>0</v>
      </c>
      <c r="S40" s="10">
        <f t="shared" si="6"/>
        <v>99.999999999999986</v>
      </c>
      <c r="T40" s="10">
        <f t="shared" si="6"/>
        <v>0</v>
      </c>
      <c r="U40" s="10">
        <f t="shared" si="6"/>
        <v>7.1428571428571423</v>
      </c>
      <c r="V40" s="10">
        <f t="shared" si="6"/>
        <v>85.714285714285708</v>
      </c>
      <c r="W40" s="10">
        <f t="shared" si="6"/>
        <v>7.1428571428571423</v>
      </c>
      <c r="X40" s="10">
        <f t="shared" si="6"/>
        <v>7.1428571428571423</v>
      </c>
      <c r="Y40" s="10">
        <f t="shared" si="6"/>
        <v>71.428571428571416</v>
      </c>
      <c r="Z40" s="10">
        <f t="shared" si="6"/>
        <v>21.428571428571427</v>
      </c>
      <c r="AA40" s="10">
        <f t="shared" si="6"/>
        <v>7.1428571428571423</v>
      </c>
      <c r="AB40" s="10">
        <f t="shared" si="6"/>
        <v>85.714285714285708</v>
      </c>
      <c r="AC40" s="10">
        <f t="shared" si="6"/>
        <v>7.1428571428571423</v>
      </c>
      <c r="AD40" s="10">
        <f t="shared" si="6"/>
        <v>7.1428571428571423</v>
      </c>
      <c r="AE40" s="10">
        <f t="shared" si="6"/>
        <v>85.714285714285708</v>
      </c>
      <c r="AF40" s="10">
        <f t="shared" si="6"/>
        <v>7.1428571428571423</v>
      </c>
      <c r="AG40" s="10">
        <f t="shared" si="6"/>
        <v>7.1428571428571423</v>
      </c>
      <c r="AH40" s="10">
        <f t="shared" si="6"/>
        <v>85.714285714285708</v>
      </c>
      <c r="AI40" s="10">
        <f t="shared" si="6"/>
        <v>7.1428571428571423</v>
      </c>
      <c r="AJ40" s="10">
        <f t="shared" si="6"/>
        <v>7.1428571428571423</v>
      </c>
      <c r="AK40" s="10">
        <f t="shared" si="6"/>
        <v>85.714285714285708</v>
      </c>
      <c r="AL40" s="10">
        <f t="shared" si="6"/>
        <v>7.1428571428571423</v>
      </c>
      <c r="AM40" s="10">
        <f t="shared" si="6"/>
        <v>7.1428571428571423</v>
      </c>
      <c r="AN40" s="10">
        <f t="shared" si="6"/>
        <v>85.714285714285708</v>
      </c>
      <c r="AO40" s="10">
        <f t="shared" si="6"/>
        <v>7.1428571428571423</v>
      </c>
      <c r="AP40" s="10">
        <f t="shared" si="6"/>
        <v>7.1428571428571423</v>
      </c>
      <c r="AQ40" s="10">
        <f t="shared" si="6"/>
        <v>85.714285714285708</v>
      </c>
      <c r="AR40" s="10">
        <f t="shared" si="6"/>
        <v>7.1428571428571423</v>
      </c>
      <c r="AS40" s="10">
        <f t="shared" si="6"/>
        <v>7.1428571428571423</v>
      </c>
      <c r="AT40" s="10">
        <f t="shared" si="6"/>
        <v>85.714285714285708</v>
      </c>
      <c r="AU40" s="10">
        <f t="shared" si="6"/>
        <v>7.1428571428571423</v>
      </c>
      <c r="AV40" s="10">
        <f t="shared" si="6"/>
        <v>7.1428571428571423</v>
      </c>
      <c r="AW40" s="10">
        <f t="shared" si="6"/>
        <v>85.714285714285708</v>
      </c>
      <c r="AX40" s="10">
        <f t="shared" si="6"/>
        <v>7.1428571428571423</v>
      </c>
      <c r="AY40" s="10">
        <f t="shared" si="6"/>
        <v>7.1428571428571423</v>
      </c>
      <c r="AZ40" s="10">
        <f t="shared" si="6"/>
        <v>85.714285714285708</v>
      </c>
      <c r="BA40" s="10">
        <f t="shared" si="6"/>
        <v>7.1428571428571423</v>
      </c>
      <c r="BB40" s="10">
        <f t="shared" si="6"/>
        <v>7.1428571428571423</v>
      </c>
      <c r="BC40" s="10">
        <f t="shared" si="6"/>
        <v>71.428571428571416</v>
      </c>
      <c r="BD40" s="10">
        <f t="shared" si="6"/>
        <v>21.428571428571427</v>
      </c>
      <c r="BE40" s="10">
        <f t="shared" si="6"/>
        <v>7.1428571428571423</v>
      </c>
      <c r="BF40" s="10">
        <f t="shared" si="6"/>
        <v>35.714285714285708</v>
      </c>
      <c r="BG40" s="10">
        <f t="shared" si="6"/>
        <v>57.142857142857139</v>
      </c>
      <c r="BH40" s="10">
        <f t="shared" si="6"/>
        <v>7.1428571428571423</v>
      </c>
      <c r="BI40" s="10">
        <f t="shared" si="6"/>
        <v>85.714285714285708</v>
      </c>
      <c r="BJ40" s="10">
        <f t="shared" si="6"/>
        <v>7.1428571428571423</v>
      </c>
      <c r="BK40" s="10">
        <f t="shared" si="6"/>
        <v>7.1428571428571423</v>
      </c>
      <c r="BL40" s="10">
        <f t="shared" si="6"/>
        <v>85.714285714285708</v>
      </c>
      <c r="BM40" s="10">
        <f t="shared" si="6"/>
        <v>14.285714285714285</v>
      </c>
      <c r="BN40" s="10">
        <f t="shared" si="6"/>
        <v>0</v>
      </c>
      <c r="BO40" s="10">
        <f t="shared" si="6"/>
        <v>78.571428571428569</v>
      </c>
      <c r="BP40" s="10">
        <f t="shared" ref="BP40:EA40" si="7">BP39/14%</f>
        <v>14.285714285714285</v>
      </c>
      <c r="BQ40" s="10">
        <f t="shared" si="7"/>
        <v>7.1428571428571423</v>
      </c>
      <c r="BR40" s="10">
        <f t="shared" si="7"/>
        <v>85.714285714285708</v>
      </c>
      <c r="BS40" s="10">
        <f t="shared" si="7"/>
        <v>7.1428571428571423</v>
      </c>
      <c r="BT40" s="10">
        <f t="shared" si="7"/>
        <v>7.1428571428571423</v>
      </c>
      <c r="BU40" s="10">
        <f t="shared" si="7"/>
        <v>85.714285714285708</v>
      </c>
      <c r="BV40" s="10">
        <f t="shared" si="7"/>
        <v>7.1428571428571423</v>
      </c>
      <c r="BW40" s="10">
        <f t="shared" si="7"/>
        <v>7.1428571428571423</v>
      </c>
      <c r="BX40" s="10">
        <f t="shared" si="7"/>
        <v>71.428571428571416</v>
      </c>
      <c r="BY40" s="10">
        <f t="shared" si="7"/>
        <v>21.428571428571427</v>
      </c>
      <c r="BZ40" s="10">
        <f t="shared" si="7"/>
        <v>7.1428571428571423</v>
      </c>
      <c r="CA40" s="10">
        <f t="shared" si="7"/>
        <v>85.714285714285708</v>
      </c>
      <c r="CB40" s="10">
        <f t="shared" si="7"/>
        <v>7.1428571428571423</v>
      </c>
      <c r="CC40" s="10">
        <f t="shared" si="7"/>
        <v>7.1428571428571423</v>
      </c>
      <c r="CD40" s="10">
        <f t="shared" si="7"/>
        <v>85.714285714285708</v>
      </c>
      <c r="CE40" s="10">
        <f t="shared" si="7"/>
        <v>7.1428571428571423</v>
      </c>
      <c r="CF40" s="10">
        <f t="shared" si="7"/>
        <v>21.428571428571427</v>
      </c>
      <c r="CG40" s="10">
        <f t="shared" si="7"/>
        <v>71.428571428571416</v>
      </c>
      <c r="CH40" s="10">
        <f t="shared" si="7"/>
        <v>7.1428571428571423</v>
      </c>
      <c r="CI40" s="10">
        <f t="shared" si="7"/>
        <v>78.571428571428569</v>
      </c>
      <c r="CJ40" s="10">
        <f t="shared" si="7"/>
        <v>14.285714285714285</v>
      </c>
      <c r="CK40" s="10">
        <f t="shared" si="7"/>
        <v>7.1428571428571423</v>
      </c>
      <c r="CL40" s="10">
        <f t="shared" si="7"/>
        <v>7.1428571428571423</v>
      </c>
      <c r="CM40" s="10">
        <f t="shared" si="7"/>
        <v>85.714285714285708</v>
      </c>
      <c r="CN40" s="10">
        <f t="shared" si="7"/>
        <v>7.1428571428571423</v>
      </c>
      <c r="CO40" s="10">
        <f t="shared" si="7"/>
        <v>28.571428571428569</v>
      </c>
      <c r="CP40" s="10">
        <f t="shared" si="7"/>
        <v>64.285714285714278</v>
      </c>
      <c r="CQ40" s="10">
        <f t="shared" si="7"/>
        <v>7.1428571428571423</v>
      </c>
      <c r="CR40" s="10">
        <f t="shared" si="7"/>
        <v>7.1428571428571423</v>
      </c>
      <c r="CS40" s="10">
        <f t="shared" si="7"/>
        <v>85.714285714285708</v>
      </c>
      <c r="CT40" s="10">
        <f t="shared" si="7"/>
        <v>7.1428571428571423</v>
      </c>
      <c r="CU40" s="10">
        <f t="shared" si="7"/>
        <v>7.1428571428571423</v>
      </c>
      <c r="CV40" s="10">
        <f t="shared" si="7"/>
        <v>85.714285714285708</v>
      </c>
      <c r="CW40" s="10">
        <f t="shared" si="7"/>
        <v>7.1428571428571423</v>
      </c>
      <c r="CX40" s="10">
        <f t="shared" si="7"/>
        <v>21.428571428571427</v>
      </c>
      <c r="CY40" s="10">
        <f t="shared" si="7"/>
        <v>71.428571428571416</v>
      </c>
      <c r="CZ40" s="10">
        <f t="shared" si="7"/>
        <v>7.1428571428571423</v>
      </c>
      <c r="DA40" s="10">
        <f t="shared" si="7"/>
        <v>92.857142857142847</v>
      </c>
      <c r="DB40" s="10">
        <f t="shared" si="7"/>
        <v>7.1428571428571423</v>
      </c>
      <c r="DC40" s="10">
        <f t="shared" si="7"/>
        <v>0</v>
      </c>
      <c r="DD40" s="10">
        <f t="shared" si="7"/>
        <v>0</v>
      </c>
      <c r="DE40" s="10">
        <f t="shared" si="7"/>
        <v>92.857142857142847</v>
      </c>
      <c r="DF40" s="10">
        <f t="shared" si="7"/>
        <v>7.1428571428571423</v>
      </c>
      <c r="DG40" s="10">
        <f t="shared" si="7"/>
        <v>0</v>
      </c>
      <c r="DH40" s="10">
        <f t="shared" si="7"/>
        <v>92.857142857142847</v>
      </c>
      <c r="DI40" s="10">
        <f t="shared" si="7"/>
        <v>7.1428571428571423</v>
      </c>
      <c r="DJ40" s="10">
        <f t="shared" si="7"/>
        <v>0</v>
      </c>
      <c r="DK40" s="10">
        <f t="shared" si="7"/>
        <v>14.285714285714285</v>
      </c>
      <c r="DL40" s="10">
        <f t="shared" si="7"/>
        <v>85.714285714285708</v>
      </c>
      <c r="DM40" s="10">
        <f t="shared" si="7"/>
        <v>28.571428571428569</v>
      </c>
      <c r="DN40" s="10">
        <f t="shared" si="7"/>
        <v>64.285714285714278</v>
      </c>
      <c r="DO40" s="10">
        <f t="shared" si="7"/>
        <v>7.1428571428571423</v>
      </c>
      <c r="DP40" s="10">
        <f t="shared" si="7"/>
        <v>0</v>
      </c>
      <c r="DQ40" s="10">
        <f t="shared" si="7"/>
        <v>92.857142857142847</v>
      </c>
      <c r="DR40" s="10">
        <f t="shared" si="7"/>
        <v>7.1428571428571423</v>
      </c>
      <c r="DS40" s="10">
        <f t="shared" si="7"/>
        <v>92.857142857142847</v>
      </c>
      <c r="DT40" s="10">
        <f t="shared" si="7"/>
        <v>7.1428571428571423</v>
      </c>
      <c r="DU40" s="10">
        <f t="shared" si="7"/>
        <v>0</v>
      </c>
      <c r="DV40" s="10">
        <f t="shared" si="7"/>
        <v>92.857142857142847</v>
      </c>
      <c r="DW40" s="10">
        <f t="shared" si="7"/>
        <v>0</v>
      </c>
      <c r="DX40" s="10">
        <f t="shared" si="7"/>
        <v>7.1428571428571423</v>
      </c>
      <c r="DY40" s="10">
        <f t="shared" si="7"/>
        <v>0</v>
      </c>
      <c r="DZ40" s="10">
        <f t="shared" si="7"/>
        <v>78.571428571428569</v>
      </c>
      <c r="EA40" s="10">
        <f t="shared" si="7"/>
        <v>21.428571428571427</v>
      </c>
      <c r="EB40" s="10">
        <f t="shared" ref="EB40:GM40" si="8">EB39/14%</f>
        <v>0</v>
      </c>
      <c r="EC40" s="10">
        <f t="shared" si="8"/>
        <v>92.857142857142847</v>
      </c>
      <c r="ED40" s="10">
        <f t="shared" si="8"/>
        <v>7.1428571428571423</v>
      </c>
      <c r="EE40" s="10">
        <f t="shared" si="8"/>
        <v>21.428571428571427</v>
      </c>
      <c r="EF40" s="10">
        <f t="shared" si="8"/>
        <v>71.428571428571416</v>
      </c>
      <c r="EG40" s="10">
        <f t="shared" si="8"/>
        <v>7.1428571428571423</v>
      </c>
      <c r="EH40" s="10">
        <f t="shared" si="8"/>
        <v>0</v>
      </c>
      <c r="EI40" s="10">
        <f t="shared" si="8"/>
        <v>92.857142857142847</v>
      </c>
      <c r="EJ40" s="10">
        <f t="shared" si="8"/>
        <v>7.1428571428571423</v>
      </c>
      <c r="EK40" s="10">
        <f t="shared" si="8"/>
        <v>0</v>
      </c>
      <c r="EL40" s="10">
        <f t="shared" si="8"/>
        <v>92.857142857142847</v>
      </c>
      <c r="EM40" s="10">
        <f t="shared" si="8"/>
        <v>7.1428571428571423</v>
      </c>
      <c r="EN40" s="10">
        <f t="shared" si="8"/>
        <v>0</v>
      </c>
      <c r="EO40" s="10">
        <f t="shared" si="8"/>
        <v>92.857142857142847</v>
      </c>
      <c r="EP40" s="10">
        <f t="shared" si="8"/>
        <v>7.1428571428571423</v>
      </c>
      <c r="EQ40" s="10">
        <f t="shared" si="8"/>
        <v>0</v>
      </c>
      <c r="ER40" s="10">
        <f t="shared" si="8"/>
        <v>92.857142857142847</v>
      </c>
      <c r="ES40" s="10">
        <f t="shared" si="8"/>
        <v>7.1428571428571423</v>
      </c>
      <c r="ET40" s="10">
        <f t="shared" si="8"/>
        <v>28.571428571428569</v>
      </c>
      <c r="EU40" s="10">
        <f t="shared" si="8"/>
        <v>64.285714285714278</v>
      </c>
      <c r="EV40" s="10">
        <f t="shared" si="8"/>
        <v>7.1428571428571423</v>
      </c>
      <c r="EW40" s="10">
        <f t="shared" si="8"/>
        <v>0</v>
      </c>
      <c r="EX40" s="10">
        <f t="shared" si="8"/>
        <v>85.714285714285708</v>
      </c>
      <c r="EY40" s="10">
        <f t="shared" si="8"/>
        <v>14.285714285714285</v>
      </c>
      <c r="EZ40" s="10">
        <f t="shared" si="8"/>
        <v>0</v>
      </c>
      <c r="FA40" s="10">
        <f t="shared" si="8"/>
        <v>92.857142857142847</v>
      </c>
      <c r="FB40" s="10">
        <f t="shared" si="8"/>
        <v>7.1428571428571423</v>
      </c>
      <c r="FC40" s="10">
        <f t="shared" si="8"/>
        <v>14.285714285714285</v>
      </c>
      <c r="FD40" s="10">
        <f t="shared" si="8"/>
        <v>78.571428571428569</v>
      </c>
      <c r="FE40" s="10">
        <f t="shared" si="8"/>
        <v>7.1428571428571423</v>
      </c>
      <c r="FF40" s="10">
        <f t="shared" si="8"/>
        <v>0</v>
      </c>
      <c r="FG40" s="10">
        <f t="shared" si="8"/>
        <v>92.857142857142847</v>
      </c>
      <c r="FH40" s="10">
        <f t="shared" si="8"/>
        <v>7.1428571428571423</v>
      </c>
      <c r="FI40" s="10">
        <f t="shared" si="8"/>
        <v>0</v>
      </c>
      <c r="FJ40" s="10">
        <f t="shared" si="8"/>
        <v>49.999999999999993</v>
      </c>
      <c r="FK40" s="10">
        <f t="shared" si="8"/>
        <v>49.999999999999993</v>
      </c>
      <c r="FL40" s="10">
        <f t="shared" si="8"/>
        <v>49.999999999999993</v>
      </c>
      <c r="FM40" s="10">
        <f t="shared" si="8"/>
        <v>42.857142857142854</v>
      </c>
      <c r="FN40" s="10">
        <f t="shared" si="8"/>
        <v>7.1428571428571423</v>
      </c>
      <c r="FO40" s="10">
        <f t="shared" si="8"/>
        <v>0</v>
      </c>
      <c r="FP40" s="10">
        <f t="shared" si="8"/>
        <v>92.857142857142847</v>
      </c>
      <c r="FQ40" s="10">
        <f t="shared" si="8"/>
        <v>7.1428571428571423</v>
      </c>
      <c r="FR40" s="10">
        <f t="shared" si="8"/>
        <v>0</v>
      </c>
      <c r="FS40" s="10">
        <f t="shared" si="8"/>
        <v>92.857142857142847</v>
      </c>
      <c r="FT40" s="10">
        <f t="shared" si="8"/>
        <v>7.1428571428571423</v>
      </c>
      <c r="FU40" s="10">
        <f t="shared" si="8"/>
        <v>0</v>
      </c>
      <c r="FV40" s="10">
        <f t="shared" si="8"/>
        <v>92.857142857142847</v>
      </c>
      <c r="FW40" s="10">
        <f t="shared" si="8"/>
        <v>7.1428571428571423</v>
      </c>
      <c r="FX40" s="10">
        <f t="shared" si="8"/>
        <v>42.857142857142854</v>
      </c>
      <c r="FY40" s="10">
        <f t="shared" si="8"/>
        <v>49.999999999999993</v>
      </c>
      <c r="FZ40" s="10">
        <f t="shared" si="8"/>
        <v>7.1428571428571423</v>
      </c>
      <c r="GA40" s="10">
        <f t="shared" si="8"/>
        <v>21.428571428571427</v>
      </c>
      <c r="GB40" s="10">
        <f t="shared" si="8"/>
        <v>71.428571428571416</v>
      </c>
      <c r="GC40" s="10">
        <f t="shared" si="8"/>
        <v>7.1428571428571423</v>
      </c>
      <c r="GD40" s="10">
        <f t="shared" si="8"/>
        <v>0</v>
      </c>
      <c r="GE40" s="10">
        <f t="shared" si="8"/>
        <v>92.857142857142847</v>
      </c>
      <c r="GF40" s="10">
        <f t="shared" si="8"/>
        <v>7.1428571428571423</v>
      </c>
      <c r="GG40" s="10">
        <f t="shared" si="8"/>
        <v>7.1428571428571423</v>
      </c>
      <c r="GH40" s="10">
        <f t="shared" si="8"/>
        <v>28.571428571428569</v>
      </c>
      <c r="GI40" s="10">
        <f t="shared" si="8"/>
        <v>64.285714285714278</v>
      </c>
      <c r="GJ40" s="10">
        <f t="shared" si="8"/>
        <v>28.571428571428569</v>
      </c>
      <c r="GK40" s="10">
        <f t="shared" si="8"/>
        <v>64.285714285714278</v>
      </c>
      <c r="GL40" s="10">
        <f t="shared" si="8"/>
        <v>7.1428571428571423</v>
      </c>
      <c r="GM40" s="10">
        <f t="shared" si="8"/>
        <v>0</v>
      </c>
      <c r="GN40" s="10">
        <f t="shared" ref="GN40:GR40" si="9">GN39/14%</f>
        <v>92.857142857142847</v>
      </c>
      <c r="GO40" s="10">
        <f t="shared" si="9"/>
        <v>7.1428571428571423</v>
      </c>
      <c r="GP40" s="10">
        <f t="shared" si="9"/>
        <v>14.285714285714285</v>
      </c>
      <c r="GQ40" s="10">
        <f t="shared" si="9"/>
        <v>64.285714285714278</v>
      </c>
      <c r="GR40" s="10">
        <f t="shared" si="9"/>
        <v>21.428571428571427</v>
      </c>
    </row>
    <row r="42" spans="1:254" x14ac:dyDescent="0.25">
      <c r="B42" s="79" t="s">
        <v>517</v>
      </c>
      <c r="C42" s="79"/>
      <c r="D42" s="79"/>
      <c r="E42" s="79"/>
      <c r="F42" s="22"/>
      <c r="G42" s="22"/>
      <c r="H42" s="22"/>
      <c r="I42" s="22"/>
      <c r="J42" s="22"/>
      <c r="K42" s="22"/>
      <c r="L42" s="22"/>
      <c r="M42" s="22"/>
    </row>
    <row r="43" spans="1:254" x14ac:dyDescent="0.25">
      <c r="B43" s="4" t="s">
        <v>518</v>
      </c>
      <c r="C43" s="21" t="s">
        <v>531</v>
      </c>
      <c r="D43" s="17">
        <f>E43/100*14</f>
        <v>4.5</v>
      </c>
      <c r="E43" s="23">
        <f>(C40+F40+I40+L40+O40+R40)/6</f>
        <v>32.142857142857139</v>
      </c>
      <c r="F43" s="22"/>
      <c r="G43" s="22"/>
      <c r="H43" s="22"/>
      <c r="I43" s="22"/>
      <c r="J43" s="22"/>
      <c r="K43" s="22"/>
      <c r="L43" s="22"/>
      <c r="M43" s="22"/>
    </row>
    <row r="44" spans="1:254" x14ac:dyDescent="0.25">
      <c r="B44" s="4" t="s">
        <v>519</v>
      </c>
      <c r="C44" s="21" t="s">
        <v>531</v>
      </c>
      <c r="D44" s="17">
        <f>E44/100*14</f>
        <v>8.5</v>
      </c>
      <c r="E44" s="23">
        <f>(D40+G40+J40+M40+P40+S40)/6</f>
        <v>60.714285714285715</v>
      </c>
      <c r="F44" s="22"/>
      <c r="G44" s="22"/>
      <c r="H44" s="22"/>
      <c r="I44" s="22"/>
      <c r="J44" s="22"/>
      <c r="K44" s="22"/>
      <c r="L44" s="22"/>
      <c r="M44" s="22"/>
    </row>
    <row r="45" spans="1:254" x14ac:dyDescent="0.25">
      <c r="B45" s="4" t="s">
        <v>520</v>
      </c>
      <c r="C45" s="21" t="s">
        <v>531</v>
      </c>
      <c r="D45" s="17">
        <f>E45/100*14</f>
        <v>1</v>
      </c>
      <c r="E45" s="23">
        <f>(E40+H40+K40+N40+Q40+T40)/6</f>
        <v>7.1428571428571423</v>
      </c>
      <c r="F45" s="22"/>
      <c r="G45" s="22"/>
      <c r="H45" s="22"/>
      <c r="I45" s="22"/>
      <c r="J45" s="22"/>
      <c r="K45" s="22"/>
      <c r="L45" s="22"/>
      <c r="M45" s="22"/>
    </row>
    <row r="46" spans="1:254" x14ac:dyDescent="0.25">
      <c r="B46" s="21"/>
      <c r="C46" s="21"/>
      <c r="D46" s="24">
        <f>SUM(D43:D45)</f>
        <v>14</v>
      </c>
      <c r="E46" s="24">
        <f>SUM(E43:E45)</f>
        <v>100</v>
      </c>
      <c r="F46" s="22"/>
      <c r="G46" s="22"/>
      <c r="H46" s="22"/>
      <c r="I46" s="22"/>
      <c r="J46" s="22"/>
      <c r="K46" s="22"/>
      <c r="L46" s="22"/>
      <c r="M46" s="22"/>
    </row>
    <row r="47" spans="1:254" ht="15" customHeight="1" x14ac:dyDescent="0.25">
      <c r="B47" s="21"/>
      <c r="C47" s="21"/>
      <c r="D47" s="80" t="s">
        <v>19</v>
      </c>
      <c r="E47" s="80"/>
      <c r="F47" s="67" t="s">
        <v>3</v>
      </c>
      <c r="G47" s="68"/>
      <c r="H47" s="69" t="s">
        <v>232</v>
      </c>
      <c r="I47" s="70"/>
      <c r="J47" s="22"/>
      <c r="K47" s="22"/>
      <c r="L47" s="22"/>
      <c r="M47" s="22"/>
    </row>
    <row r="48" spans="1:254" x14ac:dyDescent="0.25">
      <c r="B48" s="4" t="s">
        <v>518</v>
      </c>
      <c r="C48" s="21" t="s">
        <v>532</v>
      </c>
      <c r="D48" s="17">
        <f>E48/100*14</f>
        <v>0.99999999999999978</v>
      </c>
      <c r="E48" s="23">
        <f>(U40+X40+AA40+AD40+AG40+AJ40)/6</f>
        <v>7.1428571428571415</v>
      </c>
      <c r="F48" s="17">
        <f>G48/100*14</f>
        <v>0.99999999999999978</v>
      </c>
      <c r="G48" s="23">
        <f>(AM40+AP40+AS40+AV40+AY40+BB40)/6</f>
        <v>7.1428571428571415</v>
      </c>
      <c r="H48" s="17">
        <f>I48/100*14</f>
        <v>0.83333333333333315</v>
      </c>
      <c r="I48" s="23">
        <f>(BE40+BH40+BK40+BN40+BQ40+BT40)/6</f>
        <v>5.9523809523809517</v>
      </c>
      <c r="J48" s="19"/>
      <c r="K48" s="19"/>
      <c r="L48" s="19"/>
      <c r="M48" s="19"/>
    </row>
    <row r="49" spans="2:13" x14ac:dyDescent="0.25">
      <c r="B49" s="4" t="s">
        <v>519</v>
      </c>
      <c r="C49" s="21" t="s">
        <v>532</v>
      </c>
      <c r="D49" s="17">
        <f>E49/100*14</f>
        <v>11.666666666666666</v>
      </c>
      <c r="E49" s="23">
        <f>(V40+Y40+AB40+AE40+AH40+AK40)/6</f>
        <v>83.333333333333329</v>
      </c>
      <c r="F49" s="17">
        <f>G49/100*14</f>
        <v>11.666666666666666</v>
      </c>
      <c r="G49" s="23">
        <f>(AN40+AQ40+AT40+AW40+AZ40+BC40+AZ37)/6</f>
        <v>83.333333333333329</v>
      </c>
      <c r="H49" s="17">
        <f>I49/100*14</f>
        <v>10.666666666666666</v>
      </c>
      <c r="I49" s="23">
        <f>(BF40+BI40+BL40+BO40+BR40+BU40)/6</f>
        <v>76.19047619047619</v>
      </c>
      <c r="J49" s="19"/>
      <c r="K49" s="19"/>
      <c r="L49" s="19"/>
      <c r="M49" s="19"/>
    </row>
    <row r="50" spans="2:13" x14ac:dyDescent="0.25">
      <c r="B50" s="4" t="s">
        <v>520</v>
      </c>
      <c r="C50" s="21" t="s">
        <v>532</v>
      </c>
      <c r="D50" s="17">
        <f>E50/100*14</f>
        <v>1.3333333333333328</v>
      </c>
      <c r="E50" s="23">
        <f>(W40+Z40+AC40+AF40+AI40+AL40)/6</f>
        <v>9.5238095238095202</v>
      </c>
      <c r="F50" s="17">
        <f>G50/100*14</f>
        <v>1.3333333333333333</v>
      </c>
      <c r="G50" s="23">
        <f>(AO40+AR40+AU40+AX40+BA40+BD40)/6</f>
        <v>9.5238095238095237</v>
      </c>
      <c r="H50" s="17">
        <f>I50/100*14</f>
        <v>2.4999999999999991</v>
      </c>
      <c r="I50" s="23">
        <f>(BG40+BJ40+BM40+BP40+BS40+BV40)/6</f>
        <v>17.857142857142851</v>
      </c>
      <c r="J50" s="19"/>
      <c r="K50" s="19"/>
      <c r="L50" s="19"/>
      <c r="M50" s="19"/>
    </row>
    <row r="51" spans="2:13" x14ac:dyDescent="0.25">
      <c r="B51" s="21"/>
      <c r="C51" s="21"/>
      <c r="D51" s="24">
        <f t="shared" ref="D51:I51" si="10">SUM(D48:D50)</f>
        <v>13.999999999999998</v>
      </c>
      <c r="E51" s="24">
        <f t="shared" si="10"/>
        <v>99.999999999999986</v>
      </c>
      <c r="F51" s="24">
        <f t="shared" si="10"/>
        <v>14</v>
      </c>
      <c r="G51" s="25">
        <f>SUM(G48:G50)</f>
        <v>99.999999999999986</v>
      </c>
      <c r="H51" s="24">
        <f t="shared" si="10"/>
        <v>14</v>
      </c>
      <c r="I51" s="24">
        <f t="shared" si="10"/>
        <v>99.999999999999986</v>
      </c>
      <c r="J51" s="42"/>
      <c r="K51" s="42"/>
      <c r="L51" s="42"/>
      <c r="M51" s="42"/>
    </row>
    <row r="52" spans="2:13" x14ac:dyDescent="0.25">
      <c r="B52" s="4" t="s">
        <v>518</v>
      </c>
      <c r="C52" s="21" t="s">
        <v>533</v>
      </c>
      <c r="D52" s="26">
        <f>E52/100*14</f>
        <v>3</v>
      </c>
      <c r="E52" s="23">
        <f>(BW40+BZ40+CC40+CF40+CI40+CL40)/6</f>
        <v>21.428571428571427</v>
      </c>
      <c r="F52" s="22"/>
      <c r="G52" s="22"/>
      <c r="H52" s="22"/>
      <c r="I52" s="22"/>
      <c r="J52" s="22"/>
      <c r="K52" s="22"/>
      <c r="L52" s="22"/>
      <c r="M52" s="22"/>
    </row>
    <row r="53" spans="2:13" x14ac:dyDescent="0.25">
      <c r="B53" s="4" t="s">
        <v>519</v>
      </c>
      <c r="C53" s="21" t="s">
        <v>533</v>
      </c>
      <c r="D53" s="26">
        <f>E53/100*14</f>
        <v>9.6666666666666643</v>
      </c>
      <c r="E53" s="23">
        <f>(BX40+CA40+CD40+CG40+CJ40+CM40)/6</f>
        <v>69.047619047619037</v>
      </c>
      <c r="F53" s="22"/>
      <c r="G53" s="22"/>
      <c r="H53" s="22"/>
      <c r="I53" s="22"/>
      <c r="J53" s="22"/>
      <c r="K53" s="22"/>
      <c r="L53" s="22"/>
      <c r="M53" s="22"/>
    </row>
    <row r="54" spans="2:13" x14ac:dyDescent="0.25">
      <c r="B54" s="4" t="s">
        <v>520</v>
      </c>
      <c r="C54" s="21" t="s">
        <v>533</v>
      </c>
      <c r="D54" s="26">
        <f>E54/100*14</f>
        <v>1.3333333333333328</v>
      </c>
      <c r="E54" s="23">
        <f>(BY40+CB40+CE40+CH40+CK40+CN40)/6</f>
        <v>9.5238095238095202</v>
      </c>
      <c r="F54" s="22"/>
      <c r="G54" s="22"/>
      <c r="H54" s="22"/>
      <c r="I54" s="22"/>
      <c r="J54" s="22"/>
      <c r="K54" s="22"/>
      <c r="L54" s="22"/>
      <c r="M54" s="22"/>
    </row>
    <row r="55" spans="2:13" x14ac:dyDescent="0.25">
      <c r="B55" s="21"/>
      <c r="C55" s="21"/>
      <c r="D55" s="25">
        <f>SUM(D52:D54)</f>
        <v>13.999999999999996</v>
      </c>
      <c r="E55" s="25">
        <f>SUM(E52:E54)</f>
        <v>99.999999999999986</v>
      </c>
      <c r="F55" s="22"/>
      <c r="G55" s="22"/>
      <c r="H55" s="22"/>
      <c r="I55" s="22"/>
      <c r="J55" s="22"/>
      <c r="K55" s="22"/>
      <c r="L55" s="22"/>
      <c r="M55" s="22"/>
    </row>
    <row r="56" spans="2:13" x14ac:dyDescent="0.25">
      <c r="B56" s="21"/>
      <c r="C56" s="21"/>
      <c r="D56" s="80" t="s">
        <v>61</v>
      </c>
      <c r="E56" s="80"/>
      <c r="F56" s="65" t="s">
        <v>45</v>
      </c>
      <c r="G56" s="66"/>
      <c r="H56" s="69" t="s">
        <v>76</v>
      </c>
      <c r="I56" s="70"/>
      <c r="J56" s="64" t="s">
        <v>88</v>
      </c>
      <c r="K56" s="64"/>
      <c r="L56" s="64" t="s">
        <v>46</v>
      </c>
      <c r="M56" s="64"/>
    </row>
    <row r="57" spans="2:13" x14ac:dyDescent="0.25">
      <c r="B57" s="4" t="s">
        <v>518</v>
      </c>
      <c r="C57" s="21" t="s">
        <v>534</v>
      </c>
      <c r="D57" s="17">
        <f>E57/100*14</f>
        <v>3.6666666666666661</v>
      </c>
      <c r="E57" s="23">
        <f>(CO40+CR40+CU40+CX40+DA40+DD40)/6</f>
        <v>26.190476190476186</v>
      </c>
      <c r="F57" s="17">
        <f>G57/100*14</f>
        <v>5</v>
      </c>
      <c r="G57" s="23">
        <f>(DG40+DJ40+DM40+DP40+DS40+DV40)/6</f>
        <v>35.714285714285715</v>
      </c>
      <c r="H57" s="17">
        <f>I57/100*14</f>
        <v>0.5</v>
      </c>
      <c r="I57" s="23">
        <f>(DY40+EB40+EE40+EH40+EK40+EN40)/6</f>
        <v>3.5714285714285712</v>
      </c>
      <c r="J57" s="17">
        <f>K57/100*14</f>
        <v>1</v>
      </c>
      <c r="K57" s="23">
        <f>(EQ40+ET40+EW40+EZ40+FC40+FF40)/6</f>
        <v>7.1428571428571423</v>
      </c>
      <c r="L57" s="17">
        <f>M57/100*14</f>
        <v>2.1666666666666665</v>
      </c>
      <c r="M57" s="23">
        <f>(FI40+FL40+FO40+FR40+FU40+FX40)/6</f>
        <v>15.476190476190474</v>
      </c>
    </row>
    <row r="58" spans="2:13" x14ac:dyDescent="0.25">
      <c r="B58" s="4" t="s">
        <v>519</v>
      </c>
      <c r="C58" s="21" t="s">
        <v>534</v>
      </c>
      <c r="D58" s="17">
        <f>E58/100*14</f>
        <v>9.4999999999999982</v>
      </c>
      <c r="E58" s="23">
        <f>(CP40+CS40+CV40+CY40+DB40+DE40)/6</f>
        <v>67.857142857142847</v>
      </c>
      <c r="F58" s="17">
        <f>G58/100*14</f>
        <v>6.333333333333333</v>
      </c>
      <c r="G58" s="23">
        <f>(DH40+DK40+DN40+DQ40+DT40+DW40)/6</f>
        <v>45.238095238095241</v>
      </c>
      <c r="H58" s="17">
        <f>I58/100*14</f>
        <v>12.166666666666664</v>
      </c>
      <c r="I58" s="23">
        <f>(DZ40+EC40+EF40+EI40+EL40+EO40)/6</f>
        <v>86.904761904761884</v>
      </c>
      <c r="J58" s="17">
        <f>K58/100*14</f>
        <v>11.83333333333333</v>
      </c>
      <c r="K58" s="23">
        <f>(ER40+EU40+EX40+FA40+FD40+FG40)/6</f>
        <v>84.523809523809504</v>
      </c>
      <c r="L58" s="17">
        <f>M58/100*14</f>
        <v>9.8333333333333304</v>
      </c>
      <c r="M58" s="23">
        <f>(FJ40+FM40+FP40+FS40+FV40+FY40)/6</f>
        <v>70.238095238095227</v>
      </c>
    </row>
    <row r="59" spans="2:13" x14ac:dyDescent="0.25">
      <c r="B59" s="4" t="s">
        <v>520</v>
      </c>
      <c r="C59" s="21" t="s">
        <v>534</v>
      </c>
      <c r="D59" s="17">
        <f>E59/100*14</f>
        <v>0.83333333333333315</v>
      </c>
      <c r="E59" s="23">
        <f>(CQ40+CT40+CW40+CZ40+DC40+DF40)/6</f>
        <v>5.9523809523809517</v>
      </c>
      <c r="F59" s="17">
        <f>G59/100*14</f>
        <v>2.6666666666666661</v>
      </c>
      <c r="G59" s="23">
        <f>(DI40+DL40+DO40+DR40+DU40+DX40)/6</f>
        <v>19.047619047619044</v>
      </c>
      <c r="H59" s="17">
        <f>I59/100*14</f>
        <v>1.3333333333333328</v>
      </c>
      <c r="I59" s="23">
        <f>(EA40+ED40+EG40+EJ40+EM40+EP40)/6</f>
        <v>9.5238095238095202</v>
      </c>
      <c r="J59" s="17">
        <f>K59/100*14</f>
        <v>1.1666666666666663</v>
      </c>
      <c r="K59" s="23">
        <f>(ES40+EV40+EY40+FB40+FE40+FH40)/6</f>
        <v>8.3333333333333304</v>
      </c>
      <c r="L59" s="17">
        <f>M59/100*14</f>
        <v>1.9999999999999996</v>
      </c>
      <c r="M59" s="23">
        <f>(FK40+FN40+FQ40+FT40+FW40+FZ40)/6</f>
        <v>14.285714285714283</v>
      </c>
    </row>
    <row r="60" spans="2:13" x14ac:dyDescent="0.25">
      <c r="B60" s="21"/>
      <c r="C60" s="21"/>
      <c r="D60" s="24">
        <f t="shared" ref="D60:M60" si="11">SUM(D57:D59)</f>
        <v>13.999999999999998</v>
      </c>
      <c r="E60" s="24">
        <f t="shared" si="11"/>
        <v>99.999999999999986</v>
      </c>
      <c r="F60" s="24">
        <f t="shared" si="11"/>
        <v>13.999999999999998</v>
      </c>
      <c r="G60" s="25">
        <f t="shared" si="11"/>
        <v>100</v>
      </c>
      <c r="H60" s="24">
        <f t="shared" si="11"/>
        <v>13.999999999999996</v>
      </c>
      <c r="I60" s="24">
        <f t="shared" si="11"/>
        <v>99.999999999999972</v>
      </c>
      <c r="J60" s="24">
        <f t="shared" si="11"/>
        <v>13.999999999999996</v>
      </c>
      <c r="K60" s="24">
        <f t="shared" si="11"/>
        <v>99.999999999999972</v>
      </c>
      <c r="L60" s="24">
        <f t="shared" si="11"/>
        <v>13.999999999999996</v>
      </c>
      <c r="M60" s="24">
        <f t="shared" si="11"/>
        <v>99.999999999999972</v>
      </c>
    </row>
    <row r="61" spans="2:13" x14ac:dyDescent="0.25">
      <c r="B61" s="4" t="s">
        <v>518</v>
      </c>
      <c r="C61" s="21" t="s">
        <v>535</v>
      </c>
      <c r="D61" s="17">
        <f>E61/100*14</f>
        <v>1.6666666666666663</v>
      </c>
      <c r="E61" s="23">
        <f>(GA40+GD40+GG40+GJ40+GM40+GP40)/6</f>
        <v>11.904761904761903</v>
      </c>
      <c r="F61" s="22"/>
      <c r="G61" s="22"/>
      <c r="H61" s="22"/>
      <c r="I61" s="22"/>
      <c r="J61" s="22"/>
      <c r="K61" s="22"/>
      <c r="L61" s="22"/>
      <c r="M61" s="22"/>
    </row>
    <row r="62" spans="2:13" x14ac:dyDescent="0.25">
      <c r="B62" s="4" t="s">
        <v>519</v>
      </c>
      <c r="C62" s="21" t="s">
        <v>535</v>
      </c>
      <c r="D62" s="17">
        <f>E62/100*14</f>
        <v>9.6666666666666643</v>
      </c>
      <c r="E62" s="23">
        <f>(GB40+GE40+GH40+GK40+GN40+GQ40)/6</f>
        <v>69.047619047619037</v>
      </c>
      <c r="F62" s="22"/>
      <c r="G62" s="22"/>
      <c r="H62" s="22"/>
      <c r="I62" s="22"/>
      <c r="J62" s="22"/>
      <c r="K62" s="22"/>
      <c r="L62" s="22"/>
      <c r="M62" s="22"/>
    </row>
    <row r="63" spans="2:13" x14ac:dyDescent="0.25">
      <c r="B63" s="4" t="s">
        <v>520</v>
      </c>
      <c r="C63" s="21" t="s">
        <v>535</v>
      </c>
      <c r="D63" s="17">
        <f>E63/100*14</f>
        <v>2.6666666666666661</v>
      </c>
      <c r="E63" s="23">
        <f>(GC40+GF40+GI40+GL40+GO40+GR40)/6</f>
        <v>19.047619047619044</v>
      </c>
      <c r="F63" s="22"/>
      <c r="G63" s="22"/>
      <c r="H63" s="22"/>
      <c r="I63" s="22"/>
      <c r="J63" s="22"/>
      <c r="K63" s="22"/>
      <c r="L63" s="22"/>
      <c r="M63" s="22"/>
    </row>
    <row r="64" spans="2:13" x14ac:dyDescent="0.25">
      <c r="B64" s="21"/>
      <c r="C64" s="21"/>
      <c r="D64" s="24">
        <f>SUM(D61:D63)</f>
        <v>13.999999999999996</v>
      </c>
      <c r="E64" s="25">
        <f>SUM(E61:E63)</f>
        <v>99.999999999999972</v>
      </c>
      <c r="F64" s="22"/>
      <c r="G64" s="22"/>
      <c r="H64" s="22"/>
      <c r="I64" s="22"/>
      <c r="J64" s="22"/>
      <c r="K64" s="22"/>
      <c r="L64" s="22"/>
      <c r="M64" s="22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System_Admin0</cp:lastModifiedBy>
  <dcterms:created xsi:type="dcterms:W3CDTF">2022-12-22T06:57:03Z</dcterms:created>
  <dcterms:modified xsi:type="dcterms:W3CDTF">2025-10-08T09:55:11Z</dcterms:modified>
</cp:coreProperties>
</file>